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795" activeTab="0"/>
  </bookViews>
  <sheets>
    <sheet name="Player Names" sheetId="1" r:id="rId1"/>
    <sheet name="Lineups" sheetId="2" r:id="rId2"/>
    <sheet name="Games by Position #" sheetId="3" state="hidden" r:id="rId3"/>
  </sheets>
  <definedNames>
    <definedName name="_xlnm.Print_Titles" localSheetId="1">'Lineups'!$A:$A</definedName>
  </definedNames>
  <calcPr fullCalcOnLoad="1"/>
</workbook>
</file>

<file path=xl/sharedStrings.xml><?xml version="1.0" encoding="utf-8"?>
<sst xmlns="http://schemas.openxmlformats.org/spreadsheetml/2006/main" count="277" uniqueCount="54">
  <si>
    <t>Pitcher</t>
  </si>
  <si>
    <t>Catcher</t>
  </si>
  <si>
    <t>1st Base</t>
  </si>
  <si>
    <t>2nd Base</t>
  </si>
  <si>
    <t>3rd Base</t>
  </si>
  <si>
    <t>Game 1</t>
  </si>
  <si>
    <t>Game 2</t>
  </si>
  <si>
    <t>Inning 1</t>
  </si>
  <si>
    <t>Inning 2</t>
  </si>
  <si>
    <t>Inning 3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</si>
  <si>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</si>
  <si>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</si>
  <si>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</si>
  <si>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</si>
  <si>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</si>
  <si>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</si>
  <si>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</si>
  <si>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</si>
  <si>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</si>
  <si>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</si>
  <si>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Game 13</t>
  </si>
  <si>
    <t>Game 14</t>
  </si>
  <si>
    <t>Game 15</t>
  </si>
  <si>
    <t>Position</t>
  </si>
  <si>
    <t>Game</t>
  </si>
  <si>
    <t>Shortstop</t>
  </si>
  <si>
    <t>Game 16</t>
  </si>
  <si>
    <t>Right Field</t>
  </si>
  <si>
    <t>Center Field</t>
  </si>
  <si>
    <t>Left Field</t>
  </si>
  <si>
    <t>Right Center Field</t>
  </si>
  <si>
    <t>Left Center Field</t>
  </si>
  <si>
    <t>Rotating Outfielder</t>
  </si>
  <si>
    <t>Right Center</t>
  </si>
  <si>
    <t>Left Center</t>
  </si>
  <si>
    <t>other outfielder</t>
  </si>
  <si>
    <t>Add Players' Names Here</t>
  </si>
  <si>
    <t>Total Number of Players:</t>
  </si>
  <si>
    <t>x</t>
  </si>
  <si>
    <t>examples:</t>
  </si>
  <si>
    <t>Team Name</t>
  </si>
  <si>
    <t>Nationals</t>
  </si>
  <si>
    <t>Phillies</t>
  </si>
  <si>
    <r>
      <rPr>
        <b/>
        <sz val="10"/>
        <rFont val="Arial"/>
        <family val="2"/>
      </rPr>
      <t>Player Names:</t>
    </r>
    <r>
      <rPr>
        <sz val="10"/>
        <rFont val="Arial"/>
        <family val="2"/>
      </rPr>
      <t xml:space="preserve">  this worksheet.  Here you will enter your team's name, followed by your players' names</t>
    </r>
  </si>
  <si>
    <r>
      <rPr>
        <b/>
        <sz val="10"/>
        <rFont val="Arial"/>
        <family val="2"/>
      </rPr>
      <t>Lineups:</t>
    </r>
    <r>
      <rPr>
        <sz val="10"/>
        <rFont val="Arial"/>
        <family val="2"/>
      </rPr>
      <t xml:space="preserve">  a single worksheet that includes all games  Each game consists of three innings.  Each player plays a field position and bats</t>
    </r>
  </si>
  <si>
    <t>in each inning.  Throughout the course of the season, each player rotates through the various positions.</t>
  </si>
  <si>
    <t xml:space="preserve">Since most T-Ball teams will have more than 10 players, the "other outfielders" in each inning should be positioned </t>
  </si>
  <si>
    <t>somewhat evenly in the outfield.</t>
  </si>
  <si>
    <r>
      <rPr>
        <b/>
        <sz val="11"/>
        <rFont val="Arial"/>
        <family val="2"/>
      </rPr>
      <t xml:space="preserve">Printing Lineups: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simply print the entire workbook.  Each Game will print on a separate page.</t>
    </r>
  </si>
  <si>
    <t>There are multiple worksheets in this workbook:</t>
  </si>
  <si>
    <r>
      <t>NOTE:</t>
    </r>
    <r>
      <rPr>
        <sz val="10"/>
        <rFont val="Arial"/>
        <family val="2"/>
      </rPr>
      <t xml:space="preserve">  if you have less than 15 players, make sure those player number/name slots are empty so that the rosters build correctly.</t>
    </r>
  </si>
  <si>
    <t>Batting Order</t>
  </si>
  <si>
    <t>11-15 Player T-Ball Lineup Scrambler</t>
  </si>
  <si>
    <t>This workbook will enable you to rotate a team roster of 11-15 players throughout a 14-game season.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</si>
</sst>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\ 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164" fontId="1" fillId="34" borderId="22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4" borderId="0" xfId="0" applyFill="1" applyAlignment="1">
      <alignment/>
    </xf>
    <xf numFmtId="0" fontId="1" fillId="2" borderId="23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</xdr:row>
      <xdr:rowOff>104775</xdr:rowOff>
    </xdr:from>
    <xdr:to>
      <xdr:col>1</xdr:col>
      <xdr:colOff>590550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95300"/>
          <a:ext cx="1114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1247775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247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4"/>
  <sheetViews>
    <sheetView showGridLines="0" tabSelected="1" zoomScalePageLayoutView="0" workbookViewId="0" topLeftCell="A1">
      <selection activeCell="H20" sqref="H20"/>
    </sheetView>
  </sheetViews>
  <sheetFormatPr defaultColWidth="9.140625" defaultRowHeight="12.75"/>
  <cols>
    <col min="2" max="2" width="12.28125" style="0" customWidth="1"/>
    <col min="5" max="5" width="24.28125" style="0" bestFit="1" customWidth="1"/>
  </cols>
  <sheetData>
    <row r="2" ht="18">
      <c r="C2" s="17" t="s">
        <v>52</v>
      </c>
    </row>
    <row r="4" ht="14.25">
      <c r="C4" s="18" t="s">
        <v>53</v>
      </c>
    </row>
    <row r="6" ht="14.25">
      <c r="C6" s="18" t="s">
        <v>49</v>
      </c>
    </row>
    <row r="7" spans="4:5" ht="12.75">
      <c r="D7" s="14" t="s">
        <v>43</v>
      </c>
      <c r="E7" s="14"/>
    </row>
    <row r="8" spans="4:5" ht="12.75">
      <c r="D8" s="14"/>
      <c r="E8" s="14"/>
    </row>
    <row r="9" spans="4:5" ht="12.75">
      <c r="D9" s="14" t="s">
        <v>44</v>
      </c>
      <c r="E9" s="14"/>
    </row>
    <row r="10" spans="4:5" ht="12.75">
      <c r="D10" s="14"/>
      <c r="E10" s="14" t="s">
        <v>45</v>
      </c>
    </row>
    <row r="11" spans="4:5" ht="12.75">
      <c r="D11" s="14"/>
      <c r="E11" s="14" t="s">
        <v>46</v>
      </c>
    </row>
    <row r="12" spans="4:5" ht="12.75">
      <c r="D12" s="14"/>
      <c r="E12" s="14" t="s">
        <v>47</v>
      </c>
    </row>
    <row r="13" spans="4:5" ht="12.75">
      <c r="D13" s="14"/>
      <c r="E13" s="14"/>
    </row>
    <row r="15" ht="15">
      <c r="C15" s="14" t="s">
        <v>48</v>
      </c>
    </row>
    <row r="17" spans="1:5" ht="16.5" thickBot="1">
      <c r="A17" s="15" t="s">
        <v>40</v>
      </c>
      <c r="E17" s="15" t="s">
        <v>36</v>
      </c>
    </row>
    <row r="18" spans="1:5" ht="13.5" thickBot="1">
      <c r="A18" s="31"/>
      <c r="B18" s="32"/>
      <c r="C18" s="33"/>
      <c r="D18">
        <v>1</v>
      </c>
      <c r="E18" s="19"/>
    </row>
    <row r="19" spans="4:5" ht="12.75">
      <c r="D19">
        <v>2</v>
      </c>
      <c r="E19" s="19"/>
    </row>
    <row r="20" spans="1:5" ht="12.75">
      <c r="A20" s="14" t="s">
        <v>39</v>
      </c>
      <c r="D20">
        <v>3</v>
      </c>
      <c r="E20" s="19"/>
    </row>
    <row r="21" spans="1:5" ht="12.75">
      <c r="A21" s="1" t="s">
        <v>41</v>
      </c>
      <c r="D21">
        <v>4</v>
      </c>
      <c r="E21" s="19"/>
    </row>
    <row r="22" spans="1:5" ht="12.75">
      <c r="A22" s="1" t="s">
        <v>42</v>
      </c>
      <c r="D22">
        <v>5</v>
      </c>
      <c r="E22" s="19"/>
    </row>
    <row r="23" spans="4:5" ht="12.75">
      <c r="D23">
        <v>6</v>
      </c>
      <c r="E23" s="19"/>
    </row>
    <row r="24" spans="4:5" ht="12.75">
      <c r="D24">
        <v>7</v>
      </c>
      <c r="E24" s="19"/>
    </row>
    <row r="25" spans="4:5" ht="12.75">
      <c r="D25">
        <v>8</v>
      </c>
      <c r="E25" s="19"/>
    </row>
    <row r="26" spans="4:5" ht="12.75">
      <c r="D26">
        <v>9</v>
      </c>
      <c r="E26" s="19"/>
    </row>
    <row r="27" spans="4:5" ht="12.75">
      <c r="D27">
        <v>10</v>
      </c>
      <c r="E27" s="19"/>
    </row>
    <row r="28" spans="4:5" ht="12.75">
      <c r="D28">
        <v>11</v>
      </c>
      <c r="E28" s="19"/>
    </row>
    <row r="29" spans="4:5" ht="12.75">
      <c r="D29" s="20">
        <v>12</v>
      </c>
      <c r="E29" s="19"/>
    </row>
    <row r="30" spans="4:5" ht="12.75">
      <c r="D30" s="20">
        <v>13</v>
      </c>
      <c r="E30" s="19"/>
    </row>
    <row r="31" spans="4:5" ht="12.75">
      <c r="D31" s="20"/>
      <c r="E31" s="19"/>
    </row>
    <row r="32" spans="4:5" ht="12.75">
      <c r="D32" s="20"/>
      <c r="E32" s="19"/>
    </row>
    <row r="34" ht="12.75">
      <c r="E34" s="1" t="s">
        <v>50</v>
      </c>
    </row>
  </sheetData>
  <sheetProtection/>
  <mergeCells count="1">
    <mergeCell ref="A18:C18"/>
  </mergeCells>
  <printOptions/>
  <pageMargins left="0.75" right="0.75" top="1" bottom="1" header="0.5" footer="0.5"/>
  <pageSetup fitToHeight="1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3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B10" sqref="B10"/>
    </sheetView>
  </sheetViews>
  <sheetFormatPr defaultColWidth="9.140625" defaultRowHeight="12.75"/>
  <cols>
    <col min="1" max="1" width="20.57421875" style="0" customWidth="1"/>
    <col min="2" max="2" width="22.7109375" style="3" customWidth="1"/>
    <col min="3" max="43" width="22.7109375" style="0" customWidth="1"/>
  </cols>
  <sheetData>
    <row r="1" spans="2:43" ht="12.75" customHeight="1">
      <c r="B1" s="37" t="str">
        <f>CONCATENATE("T-Ball ",'Player Names'!$A$18)</f>
        <v>T-Ball </v>
      </c>
      <c r="C1" s="37"/>
      <c r="D1" s="37"/>
      <c r="E1" s="37" t="str">
        <f>CONCATENATE("T-Ball ",'Player Names'!$A$18)</f>
        <v>T-Ball </v>
      </c>
      <c r="F1" s="37"/>
      <c r="G1" s="37"/>
      <c r="H1" s="37" t="str">
        <f>CONCATENATE("T-Ball ",'Player Names'!$A$18)</f>
        <v>T-Ball </v>
      </c>
      <c r="I1" s="37"/>
      <c r="J1" s="37"/>
      <c r="K1" s="37" t="str">
        <f>CONCATENATE("T-Ball ",'Player Names'!$A$18)</f>
        <v>T-Ball </v>
      </c>
      <c r="L1" s="37"/>
      <c r="M1" s="37"/>
      <c r="N1" s="37" t="str">
        <f>CONCATENATE("T-Ball ",'Player Names'!$A$18)</f>
        <v>T-Ball </v>
      </c>
      <c r="O1" s="37"/>
      <c r="P1" s="37"/>
      <c r="Q1" s="37" t="str">
        <f>CONCATENATE("T-Ball ",'Player Names'!$A$18)</f>
        <v>T-Ball </v>
      </c>
      <c r="R1" s="37"/>
      <c r="S1" s="37"/>
      <c r="T1" s="37" t="str">
        <f>CONCATENATE("T-Ball ",'Player Names'!$A$18)</f>
        <v>T-Ball </v>
      </c>
      <c r="U1" s="37"/>
      <c r="V1" s="37"/>
      <c r="W1" s="37" t="str">
        <f>CONCATENATE("T-Ball ",'Player Names'!$A$18)</f>
        <v>T-Ball </v>
      </c>
      <c r="X1" s="37"/>
      <c r="Y1" s="37"/>
      <c r="Z1" s="37" t="str">
        <f>CONCATENATE("T-Ball ",'Player Names'!$A$18)</f>
        <v>T-Ball </v>
      </c>
      <c r="AA1" s="37"/>
      <c r="AB1" s="37"/>
      <c r="AC1" s="37" t="str">
        <f>CONCATENATE("T-Ball ",'Player Names'!$A$18)</f>
        <v>T-Ball </v>
      </c>
      <c r="AD1" s="37"/>
      <c r="AE1" s="37"/>
      <c r="AF1" s="37" t="str">
        <f>CONCATENATE("T-Ball ",'Player Names'!$A$18)</f>
        <v>T-Ball </v>
      </c>
      <c r="AG1" s="37"/>
      <c r="AH1" s="37"/>
      <c r="AI1" s="37" t="str">
        <f>CONCATENATE("T-Ball ",'Player Names'!$A$18)</f>
        <v>T-Ball </v>
      </c>
      <c r="AJ1" s="37"/>
      <c r="AK1" s="37"/>
      <c r="AL1" s="37" t="str">
        <f>CONCATENATE("T-Ball ",'Player Names'!$A$18)</f>
        <v>T-Ball </v>
      </c>
      <c r="AM1" s="37"/>
      <c r="AN1" s="37"/>
      <c r="AO1" s="37" t="str">
        <f>CONCATENATE("T-Ball ",'Player Names'!$A$18)</f>
        <v>T-Ball </v>
      </c>
      <c r="AP1" s="37"/>
      <c r="AQ1" s="37"/>
    </row>
    <row r="2" spans="2:43" ht="12.75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</row>
    <row r="3" spans="2:43" ht="12.7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</row>
    <row r="4" spans="2:43" ht="12.75" customHeigh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</row>
    <row r="5" spans="2:43" ht="12.7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</row>
    <row r="6" spans="2:43" ht="12.75" customHeight="1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</row>
    <row r="7" spans="2:43" ht="13.5" customHeight="1" thickBot="1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</row>
    <row r="8" spans="1:43" s="1" customFormat="1" ht="15" customHeight="1">
      <c r="A8" s="4" t="s">
        <v>24</v>
      </c>
      <c r="B8" s="34" t="s">
        <v>5</v>
      </c>
      <c r="C8" s="35"/>
      <c r="D8" s="36"/>
      <c r="E8" s="34" t="s">
        <v>6</v>
      </c>
      <c r="F8" s="35"/>
      <c r="G8" s="36"/>
      <c r="H8" s="34" t="s">
        <v>10</v>
      </c>
      <c r="I8" s="35"/>
      <c r="J8" s="36"/>
      <c r="K8" s="34" t="s">
        <v>11</v>
      </c>
      <c r="L8" s="35"/>
      <c r="M8" s="36"/>
      <c r="N8" s="34" t="s">
        <v>12</v>
      </c>
      <c r="O8" s="35"/>
      <c r="P8" s="36"/>
      <c r="Q8" s="34" t="s">
        <v>13</v>
      </c>
      <c r="R8" s="35"/>
      <c r="S8" s="36"/>
      <c r="T8" s="34" t="s">
        <v>14</v>
      </c>
      <c r="U8" s="35"/>
      <c r="V8" s="36"/>
      <c r="W8" s="34" t="s">
        <v>15</v>
      </c>
      <c r="X8" s="35"/>
      <c r="Y8" s="36"/>
      <c r="Z8" s="34" t="s">
        <v>16</v>
      </c>
      <c r="AA8" s="35"/>
      <c r="AB8" s="36"/>
      <c r="AC8" s="34" t="s">
        <v>17</v>
      </c>
      <c r="AD8" s="35"/>
      <c r="AE8" s="36"/>
      <c r="AF8" s="34" t="s">
        <v>18</v>
      </c>
      <c r="AG8" s="35"/>
      <c r="AH8" s="36"/>
      <c r="AI8" s="34" t="s">
        <v>19</v>
      </c>
      <c r="AJ8" s="35"/>
      <c r="AK8" s="36"/>
      <c r="AL8" s="34" t="s">
        <v>20</v>
      </c>
      <c r="AM8" s="35"/>
      <c r="AN8" s="36"/>
      <c r="AO8" s="34" t="s">
        <v>21</v>
      </c>
      <c r="AP8" s="35"/>
      <c r="AQ8" s="36"/>
    </row>
    <row r="9" spans="1:43" s="2" customFormat="1" ht="15" customHeight="1" thickBot="1">
      <c r="A9" s="10" t="s">
        <v>23</v>
      </c>
      <c r="B9" s="6" t="s">
        <v>7</v>
      </c>
      <c r="C9" s="7" t="s">
        <v>8</v>
      </c>
      <c r="D9" s="8" t="s">
        <v>9</v>
      </c>
      <c r="E9" s="6" t="s">
        <v>7</v>
      </c>
      <c r="F9" s="7" t="s">
        <v>8</v>
      </c>
      <c r="G9" s="8" t="s">
        <v>9</v>
      </c>
      <c r="H9" s="6" t="s">
        <v>7</v>
      </c>
      <c r="I9" s="7" t="s">
        <v>8</v>
      </c>
      <c r="J9" s="8" t="s">
        <v>9</v>
      </c>
      <c r="K9" s="6" t="s">
        <v>7</v>
      </c>
      <c r="L9" s="7" t="s">
        <v>8</v>
      </c>
      <c r="M9" s="8" t="s">
        <v>9</v>
      </c>
      <c r="N9" s="6" t="s">
        <v>7</v>
      </c>
      <c r="O9" s="7" t="s">
        <v>8</v>
      </c>
      <c r="P9" s="8" t="s">
        <v>9</v>
      </c>
      <c r="Q9" s="6" t="s">
        <v>7</v>
      </c>
      <c r="R9" s="7" t="s">
        <v>8</v>
      </c>
      <c r="S9" s="8" t="s">
        <v>9</v>
      </c>
      <c r="T9" s="6" t="s">
        <v>7</v>
      </c>
      <c r="U9" s="7" t="s">
        <v>8</v>
      </c>
      <c r="V9" s="8" t="s">
        <v>9</v>
      </c>
      <c r="W9" s="6" t="s">
        <v>7</v>
      </c>
      <c r="X9" s="7" t="s">
        <v>8</v>
      </c>
      <c r="Y9" s="8" t="s">
        <v>9</v>
      </c>
      <c r="Z9" s="6" t="s">
        <v>7</v>
      </c>
      <c r="AA9" s="7" t="s">
        <v>8</v>
      </c>
      <c r="AB9" s="8" t="s">
        <v>9</v>
      </c>
      <c r="AC9" s="6" t="s">
        <v>7</v>
      </c>
      <c r="AD9" s="7" t="s">
        <v>8</v>
      </c>
      <c r="AE9" s="8" t="s">
        <v>9</v>
      </c>
      <c r="AF9" s="6" t="s">
        <v>7</v>
      </c>
      <c r="AG9" s="7" t="s">
        <v>8</v>
      </c>
      <c r="AH9" s="8" t="s">
        <v>9</v>
      </c>
      <c r="AI9" s="6" t="s">
        <v>7</v>
      </c>
      <c r="AJ9" s="7" t="s">
        <v>8</v>
      </c>
      <c r="AK9" s="8" t="s">
        <v>9</v>
      </c>
      <c r="AL9" s="6" t="s">
        <v>7</v>
      </c>
      <c r="AM9" s="7" t="s">
        <v>8</v>
      </c>
      <c r="AN9" s="8" t="s">
        <v>9</v>
      </c>
      <c r="AO9" s="6" t="s">
        <v>7</v>
      </c>
      <c r="AP9" s="7" t="s">
        <v>8</v>
      </c>
      <c r="AQ9" s="8" t="s">
        <v>9</v>
      </c>
    </row>
    <row r="10" spans="1:43" ht="15" customHeight="1" thickBot="1">
      <c r="A10" s="4" t="str">
        <f>IF(ROW()-9&gt;'Games by Position #'!$D$20,"",HLOOKUP('Games by Position #'!$D$20,'Games by Position #'!$F$35:$J$50,ROW()-8))</f>
        <v>Pitcher</v>
      </c>
      <c r="B10" s="9">
        <f>IF(ROW()-9&gt;'Games by Position #'!$D$20,"",VLOOKUP('Games by Position #'!B3,'Player Names'!$D$18:$E$32,2,0))</f>
        <v>0</v>
      </c>
      <c r="C10" s="9">
        <f>IF(ROW()-9&gt;'Games by Position #'!$D$20,"",VLOOKUP('Games by Position #'!C3,'Player Names'!$D$18:$F$32,2,0))</f>
        <v>0</v>
      </c>
      <c r="D10" s="9">
        <f>IF(ROW()-9&gt;'Games by Position #'!$D$20,"",VLOOKUP('Games by Position #'!D3,'Player Names'!$D$18:$F$32,2,0))</f>
        <v>0</v>
      </c>
      <c r="E10" s="9">
        <f>IF(ROW()-9&gt;'Games by Position #'!$D$20,"",VLOOKUP('Games by Position #'!E3,'Player Names'!$D$18:$F$32,2,0))</f>
        <v>0</v>
      </c>
      <c r="F10" s="9">
        <f>IF(ROW()-9&gt;'Games by Position #'!$D$20,"",VLOOKUP('Games by Position #'!F3,'Player Names'!$D$18:$F$32,2,0))</f>
        <v>0</v>
      </c>
      <c r="G10" s="9">
        <f>IF(ROW()-9&gt;'Games by Position #'!$D$20,"",VLOOKUP('Games by Position #'!G3,'Player Names'!$D$18:$F$32,2,0))</f>
        <v>0</v>
      </c>
      <c r="H10" s="9">
        <f>IF(ROW()-9&gt;'Games by Position #'!$D$20,"",VLOOKUP('Games by Position #'!H3,'Player Names'!$D$18:$F$32,2,0))</f>
        <v>0</v>
      </c>
      <c r="I10" s="9">
        <f>IF(ROW()-9&gt;'Games by Position #'!$D$20,"",VLOOKUP('Games by Position #'!I3,'Player Names'!$D$18:$F$32,2,0))</f>
        <v>0</v>
      </c>
      <c r="J10" s="9">
        <f>IF(ROW()-9&gt;'Games by Position #'!$D$20,"",VLOOKUP('Games by Position #'!J3,'Player Names'!$D$18:$F$32,2,0))</f>
        <v>0</v>
      </c>
      <c r="K10" s="9">
        <f>IF(ROW()-9&gt;'Games by Position #'!$D$20,"",VLOOKUP('Games by Position #'!K3,'Player Names'!$D$18:$F$32,2,0))</f>
        <v>0</v>
      </c>
      <c r="L10" s="9">
        <f>IF(ROW()-9&gt;'Games by Position #'!$D$20,"",VLOOKUP('Games by Position #'!L3,'Player Names'!$D$18:$F$32,2,0))</f>
        <v>0</v>
      </c>
      <c r="M10" s="9">
        <f>IF(ROW()-9&gt;'Games by Position #'!$D$20,"",VLOOKUP('Games by Position #'!M3,'Player Names'!$D$18:$F$32,2,0))</f>
        <v>0</v>
      </c>
      <c r="N10" s="9">
        <f>IF(ROW()-9&gt;'Games by Position #'!$D$20,"",VLOOKUP('Games by Position #'!N3,'Player Names'!$D$18:$F$32,2,0))</f>
        <v>0</v>
      </c>
      <c r="O10" s="9">
        <f>IF(ROW()-9&gt;'Games by Position #'!$D$20,"",VLOOKUP('Games by Position #'!O3,'Player Names'!$D$18:$F$32,2,0))</f>
        <v>0</v>
      </c>
      <c r="P10" s="9">
        <f>IF(ROW()-9&gt;'Games by Position #'!$D$20,"",VLOOKUP('Games by Position #'!P3,'Player Names'!$D$18:$F$32,2,0))</f>
        <v>0</v>
      </c>
      <c r="Q10" s="9">
        <f>IF(ROW()-9&gt;'Games by Position #'!$D$20,"",VLOOKUP('Games by Position #'!Q3,'Player Names'!$D$18:$F$32,2,0))</f>
        <v>0</v>
      </c>
      <c r="R10" s="9">
        <f>IF(ROW()-9&gt;'Games by Position #'!$D$20,"",VLOOKUP('Games by Position #'!R3,'Player Names'!$D$18:$F$32,2,0))</f>
        <v>0</v>
      </c>
      <c r="S10" s="9">
        <f>IF(ROW()-9&gt;'Games by Position #'!$D$20,"",VLOOKUP('Games by Position #'!S3,'Player Names'!$D$18:$F$32,2,0))</f>
        <v>0</v>
      </c>
      <c r="T10" s="9">
        <f>IF(ROW()-9&gt;'Games by Position #'!$D$20,"",VLOOKUP('Games by Position #'!T3,'Player Names'!$D$18:$F$32,2,0))</f>
        <v>0</v>
      </c>
      <c r="U10" s="9">
        <f>IF(ROW()-9&gt;'Games by Position #'!$D$20,"",VLOOKUP('Games by Position #'!U3,'Player Names'!$D$18:$F$32,2,0))</f>
        <v>0</v>
      </c>
      <c r="V10" s="9">
        <f>IF(ROW()-9&gt;'Games by Position #'!$D$20,"",VLOOKUP('Games by Position #'!V3,'Player Names'!$D$18:$F$32,2,0))</f>
        <v>0</v>
      </c>
      <c r="W10" s="9">
        <f>IF(ROW()-9&gt;'Games by Position #'!$D$20,"",VLOOKUP('Games by Position #'!W3,'Player Names'!$D$18:$F$32,2,0))</f>
        <v>0</v>
      </c>
      <c r="X10" s="9">
        <f>IF(ROW()-9&gt;'Games by Position #'!$D$20,"",VLOOKUP('Games by Position #'!X3,'Player Names'!$D$18:$F$32,2,0))</f>
        <v>0</v>
      </c>
      <c r="Y10" s="9">
        <f>IF(ROW()-9&gt;'Games by Position #'!$D$20,"",VLOOKUP('Games by Position #'!Y3,'Player Names'!$D$18:$F$32,2,0))</f>
        <v>0</v>
      </c>
      <c r="Z10" s="9">
        <f>IF(ROW()-9&gt;'Games by Position #'!$D$20,"",VLOOKUP('Games by Position #'!Z3,'Player Names'!$D$18:$F$32,2,0))</f>
        <v>0</v>
      </c>
      <c r="AA10" s="9">
        <f>IF(ROW()-9&gt;'Games by Position #'!$D$20,"",VLOOKUP('Games by Position #'!AA3,'Player Names'!$D$18:$F$32,2,0))</f>
        <v>0</v>
      </c>
      <c r="AB10" s="9">
        <f>IF(ROW()-9&gt;'Games by Position #'!$D$20,"",VLOOKUP('Games by Position #'!AB3,'Player Names'!$D$18:$F$32,2,0))</f>
        <v>0</v>
      </c>
      <c r="AC10" s="9">
        <f>IF(ROW()-9&gt;'Games by Position #'!$D$20,"",VLOOKUP('Games by Position #'!AC3,'Player Names'!$D$18:$F$32,2,0))</f>
        <v>0</v>
      </c>
      <c r="AD10" s="9">
        <f>IF(ROW()-9&gt;'Games by Position #'!$D$20,"",VLOOKUP('Games by Position #'!AD3,'Player Names'!$D$18:$F$32,2,0))</f>
        <v>0</v>
      </c>
      <c r="AE10" s="9">
        <f>IF(ROW()-9&gt;'Games by Position #'!$D$20,"",VLOOKUP('Games by Position #'!AE3,'Player Names'!$D$18:$F$32,2,0))</f>
        <v>0</v>
      </c>
      <c r="AF10" s="9">
        <f>IF(ROW()-9&gt;'Games by Position #'!$D$20,"",VLOOKUP('Games by Position #'!AF3,'Player Names'!$D$18:$F$32,2,0))</f>
        <v>0</v>
      </c>
      <c r="AG10" s="9">
        <f>IF(ROW()-9&gt;'Games by Position #'!$D$20,"",VLOOKUP('Games by Position #'!AG3,'Player Names'!$D$18:$F$32,2,0))</f>
        <v>0</v>
      </c>
      <c r="AH10" s="9">
        <f>IF(ROW()-9&gt;'Games by Position #'!$D$20,"",VLOOKUP('Games by Position #'!AH3,'Player Names'!$D$18:$F$32,2,0))</f>
        <v>0</v>
      </c>
      <c r="AI10" s="9">
        <f>IF(ROW()-9&gt;'Games by Position #'!$D$20,"",VLOOKUP('Games by Position #'!AI3,'Player Names'!$D$18:$F$32,2,0))</f>
        <v>0</v>
      </c>
      <c r="AJ10" s="9">
        <f>IF(ROW()-9&gt;'Games by Position #'!$D$20,"",VLOOKUP('Games by Position #'!AJ3,'Player Names'!$D$18:$F$32,2,0))</f>
        <v>0</v>
      </c>
      <c r="AK10" s="9">
        <f>IF(ROW()-9&gt;'Games by Position #'!$D$20,"",VLOOKUP('Games by Position #'!AK3,'Player Names'!$D$18:$F$32,2,0))</f>
        <v>0</v>
      </c>
      <c r="AL10" s="9">
        <f>IF(ROW()-9&gt;'Games by Position #'!$D$20,"",VLOOKUP('Games by Position #'!AL3,'Player Names'!$D$18:$F$32,2,0))</f>
        <v>0</v>
      </c>
      <c r="AM10" s="9">
        <f>IF(ROW()-9&gt;'Games by Position #'!$D$20,"",VLOOKUP('Games by Position #'!AM3,'Player Names'!$D$18:$F$32,2,0))</f>
        <v>0</v>
      </c>
      <c r="AN10" s="9">
        <f>IF(ROW()-9&gt;'Games by Position #'!$D$20,"",VLOOKUP('Games by Position #'!AN3,'Player Names'!$D$18:$F$32,2,0))</f>
        <v>0</v>
      </c>
      <c r="AO10" s="9">
        <f>IF(ROW()-9&gt;'Games by Position #'!$D$20,"",VLOOKUP('Games by Position #'!AO3,'Player Names'!$D$18:$F$32,2,0))</f>
        <v>0</v>
      </c>
      <c r="AP10" s="9">
        <f>IF(ROW()-9&gt;'Games by Position #'!$D$20,"",VLOOKUP('Games by Position #'!AP3,'Player Names'!$D$18:$F$32,2,0))</f>
        <v>0</v>
      </c>
      <c r="AQ10" s="9">
        <f>IF(ROW()-9&gt;'Games by Position #'!$D$20,"",VLOOKUP('Games by Position #'!AQ3,'Player Names'!$D$18:$F$32,2,0))</f>
        <v>0</v>
      </c>
    </row>
    <row r="11" spans="1:43" ht="15" customHeight="1" thickBot="1">
      <c r="A11" s="4" t="str">
        <f>IF(ROW()-9&gt;'Games by Position #'!$D$20,"",HLOOKUP('Games by Position #'!$D$20,'Games by Position #'!$F$35:$J$50,ROW()-8))</f>
        <v>Catcher</v>
      </c>
      <c r="B11" s="9">
        <f>IF(ROW()-9&gt;'Games by Position #'!$D$20,"",VLOOKUP('Games by Position #'!B4,'Player Names'!$D$18:$E$32,2,0))</f>
        <v>0</v>
      </c>
      <c r="C11" s="9">
        <f>IF(ROW()-9&gt;'Games by Position #'!$D$20,"",VLOOKUP('Games by Position #'!C4,'Player Names'!$D$18:$F$32,2,0))</f>
        <v>0</v>
      </c>
      <c r="D11" s="9">
        <f>IF(ROW()-9&gt;'Games by Position #'!$D$20,"",VLOOKUP('Games by Position #'!D4,'Player Names'!$D$18:$F$32,2,0))</f>
        <v>0</v>
      </c>
      <c r="E11" s="9">
        <f>IF(ROW()-9&gt;'Games by Position #'!$D$20,"",VLOOKUP('Games by Position #'!E4,'Player Names'!$D$18:$F$32,2,0))</f>
        <v>0</v>
      </c>
      <c r="F11" s="9">
        <f>IF(ROW()-9&gt;'Games by Position #'!$D$20,"",VLOOKUP('Games by Position #'!F4,'Player Names'!$D$18:$F$32,2,0))</f>
        <v>0</v>
      </c>
      <c r="G11" s="9">
        <f>IF(ROW()-9&gt;'Games by Position #'!$D$20,"",VLOOKUP('Games by Position #'!G4,'Player Names'!$D$18:$F$32,2,0))</f>
        <v>0</v>
      </c>
      <c r="H11" s="9">
        <f>IF(ROW()-9&gt;'Games by Position #'!$D$20,"",VLOOKUP('Games by Position #'!H4,'Player Names'!$D$18:$F$32,2,0))</f>
        <v>0</v>
      </c>
      <c r="I11" s="9">
        <f>IF(ROW()-9&gt;'Games by Position #'!$D$20,"",VLOOKUP('Games by Position #'!I4,'Player Names'!$D$18:$F$32,2,0))</f>
        <v>0</v>
      </c>
      <c r="J11" s="9">
        <f>IF(ROW()-9&gt;'Games by Position #'!$D$20,"",VLOOKUP('Games by Position #'!J4,'Player Names'!$D$18:$F$32,2,0))</f>
        <v>0</v>
      </c>
      <c r="K11" s="9">
        <f>IF(ROW()-9&gt;'Games by Position #'!$D$20,"",VLOOKUP('Games by Position #'!K4,'Player Names'!$D$18:$F$32,2,0))</f>
        <v>0</v>
      </c>
      <c r="L11" s="9">
        <f>IF(ROW()-9&gt;'Games by Position #'!$D$20,"",VLOOKUP('Games by Position #'!L4,'Player Names'!$D$18:$F$32,2,0))</f>
        <v>0</v>
      </c>
      <c r="M11" s="9">
        <f>IF(ROW()-9&gt;'Games by Position #'!$D$20,"",VLOOKUP('Games by Position #'!M4,'Player Names'!$D$18:$F$32,2,0))</f>
        <v>0</v>
      </c>
      <c r="N11" s="9">
        <f>IF(ROW()-9&gt;'Games by Position #'!$D$20,"",VLOOKUP('Games by Position #'!N4,'Player Names'!$D$18:$F$32,2,0))</f>
        <v>0</v>
      </c>
      <c r="O11" s="9">
        <f>IF(ROW()-9&gt;'Games by Position #'!$D$20,"",VLOOKUP('Games by Position #'!O4,'Player Names'!$D$18:$F$32,2,0))</f>
        <v>0</v>
      </c>
      <c r="P11" s="9">
        <f>IF(ROW()-9&gt;'Games by Position #'!$D$20,"",VLOOKUP('Games by Position #'!P4,'Player Names'!$D$18:$F$32,2,0))</f>
        <v>0</v>
      </c>
      <c r="Q11" s="9">
        <f>IF(ROW()-9&gt;'Games by Position #'!$D$20,"",VLOOKUP('Games by Position #'!Q4,'Player Names'!$D$18:$F$32,2,0))</f>
        <v>0</v>
      </c>
      <c r="R11" s="9">
        <f>IF(ROW()-9&gt;'Games by Position #'!$D$20,"",VLOOKUP('Games by Position #'!R4,'Player Names'!$D$18:$F$32,2,0))</f>
        <v>0</v>
      </c>
      <c r="S11" s="9">
        <f>IF(ROW()-9&gt;'Games by Position #'!$D$20,"",VLOOKUP('Games by Position #'!S4,'Player Names'!$D$18:$F$32,2,0))</f>
        <v>0</v>
      </c>
      <c r="T11" s="9">
        <f>IF(ROW()-9&gt;'Games by Position #'!$D$20,"",VLOOKUP('Games by Position #'!T4,'Player Names'!$D$18:$F$32,2,0))</f>
        <v>0</v>
      </c>
      <c r="U11" s="9">
        <f>IF(ROW()-9&gt;'Games by Position #'!$D$20,"",VLOOKUP('Games by Position #'!U4,'Player Names'!$D$18:$F$32,2,0))</f>
        <v>0</v>
      </c>
      <c r="V11" s="9">
        <f>IF(ROW()-9&gt;'Games by Position #'!$D$20,"",VLOOKUP('Games by Position #'!V4,'Player Names'!$D$18:$F$32,2,0))</f>
        <v>0</v>
      </c>
      <c r="W11" s="9">
        <f>IF(ROW()-9&gt;'Games by Position #'!$D$20,"",VLOOKUP('Games by Position #'!W4,'Player Names'!$D$18:$F$32,2,0))</f>
        <v>0</v>
      </c>
      <c r="X11" s="9">
        <f>IF(ROW()-9&gt;'Games by Position #'!$D$20,"",VLOOKUP('Games by Position #'!X4,'Player Names'!$D$18:$F$32,2,0))</f>
        <v>0</v>
      </c>
      <c r="Y11" s="9">
        <f>IF(ROW()-9&gt;'Games by Position #'!$D$20,"",VLOOKUP('Games by Position #'!Y4,'Player Names'!$D$18:$F$32,2,0))</f>
        <v>0</v>
      </c>
      <c r="Z11" s="9">
        <f>IF(ROW()-9&gt;'Games by Position #'!$D$20,"",VLOOKUP('Games by Position #'!Z4,'Player Names'!$D$18:$F$32,2,0))</f>
        <v>0</v>
      </c>
      <c r="AA11" s="9">
        <f>IF(ROW()-9&gt;'Games by Position #'!$D$20,"",VLOOKUP('Games by Position #'!AA4,'Player Names'!$D$18:$F$32,2,0))</f>
        <v>0</v>
      </c>
      <c r="AB11" s="9">
        <f>IF(ROW()-9&gt;'Games by Position #'!$D$20,"",VLOOKUP('Games by Position #'!AB4,'Player Names'!$D$18:$F$32,2,0))</f>
        <v>0</v>
      </c>
      <c r="AC11" s="9">
        <f>IF(ROW()-9&gt;'Games by Position #'!$D$20,"",VLOOKUP('Games by Position #'!AC4,'Player Names'!$D$18:$F$32,2,0))</f>
        <v>0</v>
      </c>
      <c r="AD11" s="9">
        <f>IF(ROW()-9&gt;'Games by Position #'!$D$20,"",VLOOKUP('Games by Position #'!AD4,'Player Names'!$D$18:$F$32,2,0))</f>
        <v>0</v>
      </c>
      <c r="AE11" s="9">
        <f>IF(ROW()-9&gt;'Games by Position #'!$D$20,"",VLOOKUP('Games by Position #'!AE4,'Player Names'!$D$18:$F$32,2,0))</f>
        <v>0</v>
      </c>
      <c r="AF11" s="9">
        <f>IF(ROW()-9&gt;'Games by Position #'!$D$20,"",VLOOKUP('Games by Position #'!AF4,'Player Names'!$D$18:$F$32,2,0))</f>
        <v>0</v>
      </c>
      <c r="AG11" s="9">
        <f>IF(ROW()-9&gt;'Games by Position #'!$D$20,"",VLOOKUP('Games by Position #'!AG4,'Player Names'!$D$18:$F$32,2,0))</f>
        <v>0</v>
      </c>
      <c r="AH11" s="9">
        <f>IF(ROW()-9&gt;'Games by Position #'!$D$20,"",VLOOKUP('Games by Position #'!AH4,'Player Names'!$D$18:$F$32,2,0))</f>
        <v>0</v>
      </c>
      <c r="AI11" s="9">
        <f>IF(ROW()-9&gt;'Games by Position #'!$D$20,"",VLOOKUP('Games by Position #'!AI4,'Player Names'!$D$18:$F$32,2,0))</f>
        <v>0</v>
      </c>
      <c r="AJ11" s="9">
        <f>IF(ROW()-9&gt;'Games by Position #'!$D$20,"",VLOOKUP('Games by Position #'!AJ4,'Player Names'!$D$18:$F$32,2,0))</f>
        <v>0</v>
      </c>
      <c r="AK11" s="9">
        <f>IF(ROW()-9&gt;'Games by Position #'!$D$20,"",VLOOKUP('Games by Position #'!AK4,'Player Names'!$D$18:$F$32,2,0))</f>
        <v>0</v>
      </c>
      <c r="AL11" s="9">
        <f>IF(ROW()-9&gt;'Games by Position #'!$D$20,"",VLOOKUP('Games by Position #'!AL4,'Player Names'!$D$18:$F$32,2,0))</f>
        <v>0</v>
      </c>
      <c r="AM11" s="9">
        <f>IF(ROW()-9&gt;'Games by Position #'!$D$20,"",VLOOKUP('Games by Position #'!AM4,'Player Names'!$D$18:$F$32,2,0))</f>
        <v>0</v>
      </c>
      <c r="AN11" s="9">
        <f>IF(ROW()-9&gt;'Games by Position #'!$D$20,"",VLOOKUP('Games by Position #'!AN4,'Player Names'!$D$18:$F$32,2,0))</f>
        <v>0</v>
      </c>
      <c r="AO11" s="9">
        <f>IF(ROW()-9&gt;'Games by Position #'!$D$20,"",VLOOKUP('Games by Position #'!AO4,'Player Names'!$D$18:$F$32,2,0))</f>
        <v>0</v>
      </c>
      <c r="AP11" s="9">
        <f>IF(ROW()-9&gt;'Games by Position #'!$D$20,"",VLOOKUP('Games by Position #'!AP4,'Player Names'!$D$18:$F$32,2,0))</f>
        <v>0</v>
      </c>
      <c r="AQ11" s="9">
        <f>IF(ROW()-9&gt;'Games by Position #'!$D$20,"",VLOOKUP('Games by Position #'!AQ4,'Player Names'!$D$18:$F$32,2,0))</f>
        <v>0</v>
      </c>
    </row>
    <row r="12" spans="1:43" ht="15" customHeight="1" thickBot="1">
      <c r="A12" s="4" t="str">
        <f>IF(ROW()-9&gt;'Games by Position #'!$D$20,"",HLOOKUP('Games by Position #'!$D$20,'Games by Position #'!$F$35:$J$50,ROW()-8))</f>
        <v>1st Base</v>
      </c>
      <c r="B12" s="9">
        <f>IF(ROW()-9&gt;'Games by Position #'!$D$20,"",VLOOKUP('Games by Position #'!B5,'Player Names'!$D$18:$E$32,2,0))</f>
        <v>0</v>
      </c>
      <c r="C12" s="9">
        <f>IF(ROW()-9&gt;'Games by Position #'!$D$20,"",VLOOKUP('Games by Position #'!C5,'Player Names'!$D$18:$F$32,2,0))</f>
        <v>0</v>
      </c>
      <c r="D12" s="9">
        <f>IF(ROW()-9&gt;'Games by Position #'!$D$20,"",VLOOKUP('Games by Position #'!D5,'Player Names'!$D$18:$F$32,2,0))</f>
        <v>0</v>
      </c>
      <c r="E12" s="9">
        <f>IF(ROW()-9&gt;'Games by Position #'!$D$20,"",VLOOKUP('Games by Position #'!E5,'Player Names'!$D$18:$F$32,2,0))</f>
        <v>0</v>
      </c>
      <c r="F12" s="9">
        <f>IF(ROW()-9&gt;'Games by Position #'!$D$20,"",VLOOKUP('Games by Position #'!F5,'Player Names'!$D$18:$F$32,2,0))</f>
        <v>0</v>
      </c>
      <c r="G12" s="9">
        <f>IF(ROW()-9&gt;'Games by Position #'!$D$20,"",VLOOKUP('Games by Position #'!G5,'Player Names'!$D$18:$F$32,2,0))</f>
        <v>0</v>
      </c>
      <c r="H12" s="9">
        <f>IF(ROW()-9&gt;'Games by Position #'!$D$20,"",VLOOKUP('Games by Position #'!H5,'Player Names'!$D$18:$F$32,2,0))</f>
        <v>0</v>
      </c>
      <c r="I12" s="9">
        <f>IF(ROW()-9&gt;'Games by Position #'!$D$20,"",VLOOKUP('Games by Position #'!I5,'Player Names'!$D$18:$F$32,2,0))</f>
        <v>0</v>
      </c>
      <c r="J12" s="9">
        <f>IF(ROW()-9&gt;'Games by Position #'!$D$20,"",VLOOKUP('Games by Position #'!J5,'Player Names'!$D$18:$F$32,2,0))</f>
        <v>0</v>
      </c>
      <c r="K12" s="9">
        <f>IF(ROW()-9&gt;'Games by Position #'!$D$20,"",VLOOKUP('Games by Position #'!K5,'Player Names'!$D$18:$F$32,2,0))</f>
        <v>0</v>
      </c>
      <c r="L12" s="9">
        <f>IF(ROW()-9&gt;'Games by Position #'!$D$20,"",VLOOKUP('Games by Position #'!L5,'Player Names'!$D$18:$F$32,2,0))</f>
        <v>0</v>
      </c>
      <c r="M12" s="9">
        <f>IF(ROW()-9&gt;'Games by Position #'!$D$20,"",VLOOKUP('Games by Position #'!M5,'Player Names'!$D$18:$F$32,2,0))</f>
        <v>0</v>
      </c>
      <c r="N12" s="9">
        <f>IF(ROW()-9&gt;'Games by Position #'!$D$20,"",VLOOKUP('Games by Position #'!N5,'Player Names'!$D$18:$F$32,2,0))</f>
        <v>0</v>
      </c>
      <c r="O12" s="9">
        <f>IF(ROW()-9&gt;'Games by Position #'!$D$20,"",VLOOKUP('Games by Position #'!O5,'Player Names'!$D$18:$F$32,2,0))</f>
        <v>0</v>
      </c>
      <c r="P12" s="9">
        <f>IF(ROW()-9&gt;'Games by Position #'!$D$20,"",VLOOKUP('Games by Position #'!P5,'Player Names'!$D$18:$F$32,2,0))</f>
        <v>0</v>
      </c>
      <c r="Q12" s="9">
        <f>IF(ROW()-9&gt;'Games by Position #'!$D$20,"",VLOOKUP('Games by Position #'!Q5,'Player Names'!$D$18:$F$32,2,0))</f>
        <v>0</v>
      </c>
      <c r="R12" s="9">
        <f>IF(ROW()-9&gt;'Games by Position #'!$D$20,"",VLOOKUP('Games by Position #'!R5,'Player Names'!$D$18:$F$32,2,0))</f>
        <v>0</v>
      </c>
      <c r="S12" s="9">
        <f>IF(ROW()-9&gt;'Games by Position #'!$D$20,"",VLOOKUP('Games by Position #'!S5,'Player Names'!$D$18:$F$32,2,0))</f>
        <v>0</v>
      </c>
      <c r="T12" s="9">
        <f>IF(ROW()-9&gt;'Games by Position #'!$D$20,"",VLOOKUP('Games by Position #'!T5,'Player Names'!$D$18:$F$32,2,0))</f>
        <v>0</v>
      </c>
      <c r="U12" s="9">
        <f>IF(ROW()-9&gt;'Games by Position #'!$D$20,"",VLOOKUP('Games by Position #'!U5,'Player Names'!$D$18:$F$32,2,0))</f>
        <v>0</v>
      </c>
      <c r="V12" s="9">
        <f>IF(ROW()-9&gt;'Games by Position #'!$D$20,"",VLOOKUP('Games by Position #'!V5,'Player Names'!$D$18:$F$32,2,0))</f>
        <v>0</v>
      </c>
      <c r="W12" s="9">
        <f>IF(ROW()-9&gt;'Games by Position #'!$D$20,"",VLOOKUP('Games by Position #'!W5,'Player Names'!$D$18:$F$32,2,0))</f>
        <v>0</v>
      </c>
      <c r="X12" s="9">
        <f>IF(ROW()-9&gt;'Games by Position #'!$D$20,"",VLOOKUP('Games by Position #'!X5,'Player Names'!$D$18:$F$32,2,0))</f>
        <v>0</v>
      </c>
      <c r="Y12" s="9">
        <f>IF(ROW()-9&gt;'Games by Position #'!$D$20,"",VLOOKUP('Games by Position #'!Y5,'Player Names'!$D$18:$F$32,2,0))</f>
        <v>0</v>
      </c>
      <c r="Z12" s="9">
        <f>IF(ROW()-9&gt;'Games by Position #'!$D$20,"",VLOOKUP('Games by Position #'!Z5,'Player Names'!$D$18:$F$32,2,0))</f>
        <v>0</v>
      </c>
      <c r="AA12" s="9">
        <f>IF(ROW()-9&gt;'Games by Position #'!$D$20,"",VLOOKUP('Games by Position #'!AA5,'Player Names'!$D$18:$F$32,2,0))</f>
        <v>0</v>
      </c>
      <c r="AB12" s="9">
        <f>IF(ROW()-9&gt;'Games by Position #'!$D$20,"",VLOOKUP('Games by Position #'!AB5,'Player Names'!$D$18:$F$32,2,0))</f>
        <v>0</v>
      </c>
      <c r="AC12" s="9">
        <f>IF(ROW()-9&gt;'Games by Position #'!$D$20,"",VLOOKUP('Games by Position #'!AC5,'Player Names'!$D$18:$F$32,2,0))</f>
        <v>0</v>
      </c>
      <c r="AD12" s="9">
        <f>IF(ROW()-9&gt;'Games by Position #'!$D$20,"",VLOOKUP('Games by Position #'!AD5,'Player Names'!$D$18:$F$32,2,0))</f>
        <v>0</v>
      </c>
      <c r="AE12" s="9">
        <f>IF(ROW()-9&gt;'Games by Position #'!$D$20,"",VLOOKUP('Games by Position #'!AE5,'Player Names'!$D$18:$F$32,2,0))</f>
        <v>0</v>
      </c>
      <c r="AF12" s="9">
        <f>IF(ROW()-9&gt;'Games by Position #'!$D$20,"",VLOOKUP('Games by Position #'!AF5,'Player Names'!$D$18:$F$32,2,0))</f>
        <v>0</v>
      </c>
      <c r="AG12" s="9">
        <f>IF(ROW()-9&gt;'Games by Position #'!$D$20,"",VLOOKUP('Games by Position #'!AG5,'Player Names'!$D$18:$F$32,2,0))</f>
        <v>0</v>
      </c>
      <c r="AH12" s="9">
        <f>IF(ROW()-9&gt;'Games by Position #'!$D$20,"",VLOOKUP('Games by Position #'!AH5,'Player Names'!$D$18:$F$32,2,0))</f>
        <v>0</v>
      </c>
      <c r="AI12" s="9">
        <f>IF(ROW()-9&gt;'Games by Position #'!$D$20,"",VLOOKUP('Games by Position #'!AI5,'Player Names'!$D$18:$F$32,2,0))</f>
        <v>0</v>
      </c>
      <c r="AJ12" s="9">
        <f>IF(ROW()-9&gt;'Games by Position #'!$D$20,"",VLOOKUP('Games by Position #'!AJ5,'Player Names'!$D$18:$F$32,2,0))</f>
        <v>0</v>
      </c>
      <c r="AK12" s="9">
        <f>IF(ROW()-9&gt;'Games by Position #'!$D$20,"",VLOOKUP('Games by Position #'!AK5,'Player Names'!$D$18:$F$32,2,0))</f>
        <v>0</v>
      </c>
      <c r="AL12" s="9">
        <f>IF(ROW()-9&gt;'Games by Position #'!$D$20,"",VLOOKUP('Games by Position #'!AL5,'Player Names'!$D$18:$F$32,2,0))</f>
        <v>0</v>
      </c>
      <c r="AM12" s="9">
        <f>IF(ROW()-9&gt;'Games by Position #'!$D$20,"",VLOOKUP('Games by Position #'!AM5,'Player Names'!$D$18:$F$32,2,0))</f>
        <v>0</v>
      </c>
      <c r="AN12" s="9">
        <f>IF(ROW()-9&gt;'Games by Position #'!$D$20,"",VLOOKUP('Games by Position #'!AN5,'Player Names'!$D$18:$F$32,2,0))</f>
        <v>0</v>
      </c>
      <c r="AO12" s="9">
        <f>IF(ROW()-9&gt;'Games by Position #'!$D$20,"",VLOOKUP('Games by Position #'!AO5,'Player Names'!$D$18:$F$32,2,0))</f>
        <v>0</v>
      </c>
      <c r="AP12" s="9">
        <f>IF(ROW()-9&gt;'Games by Position #'!$D$20,"",VLOOKUP('Games by Position #'!AP5,'Player Names'!$D$18:$F$32,2,0))</f>
        <v>0</v>
      </c>
      <c r="AQ12" s="9">
        <f>IF(ROW()-9&gt;'Games by Position #'!$D$20,"",VLOOKUP('Games by Position #'!AQ5,'Player Names'!$D$18:$F$32,2,0))</f>
        <v>0</v>
      </c>
    </row>
    <row r="13" spans="1:43" ht="15" customHeight="1" thickBot="1">
      <c r="A13" s="4" t="str">
        <f>IF(ROW()-9&gt;'Games by Position #'!$D$20,"",HLOOKUP('Games by Position #'!$D$20,'Games by Position #'!$F$35:$J$50,ROW()-8))</f>
        <v>2nd Base</v>
      </c>
      <c r="B13" s="9">
        <f>IF(ROW()-9&gt;'Games by Position #'!$D$20,"",VLOOKUP('Games by Position #'!B6,'Player Names'!$D$18:$E$32,2,0))</f>
        <v>0</v>
      </c>
      <c r="C13" s="9">
        <f>IF(ROW()-9&gt;'Games by Position #'!$D$20,"",VLOOKUP('Games by Position #'!C6,'Player Names'!$D$18:$F$32,2,0))</f>
        <v>0</v>
      </c>
      <c r="D13" s="9">
        <f>IF(ROW()-9&gt;'Games by Position #'!$D$20,"",VLOOKUP('Games by Position #'!D6,'Player Names'!$D$18:$F$32,2,0))</f>
        <v>0</v>
      </c>
      <c r="E13" s="9">
        <f>IF(ROW()-9&gt;'Games by Position #'!$D$20,"",VLOOKUP('Games by Position #'!E6,'Player Names'!$D$18:$F$32,2,0))</f>
        <v>0</v>
      </c>
      <c r="F13" s="9">
        <f>IF(ROW()-9&gt;'Games by Position #'!$D$20,"",VLOOKUP('Games by Position #'!F6,'Player Names'!$D$18:$F$32,2,0))</f>
        <v>0</v>
      </c>
      <c r="G13" s="9">
        <f>IF(ROW()-9&gt;'Games by Position #'!$D$20,"",VLOOKUP('Games by Position #'!G6,'Player Names'!$D$18:$F$32,2,0))</f>
        <v>0</v>
      </c>
      <c r="H13" s="9">
        <f>IF(ROW()-9&gt;'Games by Position #'!$D$20,"",VLOOKUP('Games by Position #'!H6,'Player Names'!$D$18:$F$32,2,0))</f>
        <v>0</v>
      </c>
      <c r="I13" s="9">
        <f>IF(ROW()-9&gt;'Games by Position #'!$D$20,"",VLOOKUP('Games by Position #'!I6,'Player Names'!$D$18:$F$32,2,0))</f>
        <v>0</v>
      </c>
      <c r="J13" s="9">
        <f>IF(ROW()-9&gt;'Games by Position #'!$D$20,"",VLOOKUP('Games by Position #'!J6,'Player Names'!$D$18:$F$32,2,0))</f>
        <v>0</v>
      </c>
      <c r="K13" s="9">
        <f>IF(ROW()-9&gt;'Games by Position #'!$D$20,"",VLOOKUP('Games by Position #'!K6,'Player Names'!$D$18:$F$32,2,0))</f>
        <v>0</v>
      </c>
      <c r="L13" s="9">
        <f>IF(ROW()-9&gt;'Games by Position #'!$D$20,"",VLOOKUP('Games by Position #'!L6,'Player Names'!$D$18:$F$32,2,0))</f>
        <v>0</v>
      </c>
      <c r="M13" s="9">
        <f>IF(ROW()-9&gt;'Games by Position #'!$D$20,"",VLOOKUP('Games by Position #'!M6,'Player Names'!$D$18:$F$32,2,0))</f>
        <v>0</v>
      </c>
      <c r="N13" s="9">
        <f>IF(ROW()-9&gt;'Games by Position #'!$D$20,"",VLOOKUP('Games by Position #'!N6,'Player Names'!$D$18:$F$32,2,0))</f>
        <v>0</v>
      </c>
      <c r="O13" s="9">
        <f>IF(ROW()-9&gt;'Games by Position #'!$D$20,"",VLOOKUP('Games by Position #'!O6,'Player Names'!$D$18:$F$32,2,0))</f>
        <v>0</v>
      </c>
      <c r="P13" s="9">
        <f>IF(ROW()-9&gt;'Games by Position #'!$D$20,"",VLOOKUP('Games by Position #'!P6,'Player Names'!$D$18:$F$32,2,0))</f>
        <v>0</v>
      </c>
      <c r="Q13" s="9">
        <f>IF(ROW()-9&gt;'Games by Position #'!$D$20,"",VLOOKUP('Games by Position #'!Q6,'Player Names'!$D$18:$F$32,2,0))</f>
        <v>0</v>
      </c>
      <c r="R13" s="9">
        <f>IF(ROW()-9&gt;'Games by Position #'!$D$20,"",VLOOKUP('Games by Position #'!R6,'Player Names'!$D$18:$F$32,2,0))</f>
        <v>0</v>
      </c>
      <c r="S13" s="9">
        <f>IF(ROW()-9&gt;'Games by Position #'!$D$20,"",VLOOKUP('Games by Position #'!S6,'Player Names'!$D$18:$F$32,2,0))</f>
        <v>0</v>
      </c>
      <c r="T13" s="9">
        <f>IF(ROW()-9&gt;'Games by Position #'!$D$20,"",VLOOKUP('Games by Position #'!T6,'Player Names'!$D$18:$F$32,2,0))</f>
        <v>0</v>
      </c>
      <c r="U13" s="9">
        <f>IF(ROW()-9&gt;'Games by Position #'!$D$20,"",VLOOKUP('Games by Position #'!U6,'Player Names'!$D$18:$F$32,2,0))</f>
        <v>0</v>
      </c>
      <c r="V13" s="9">
        <f>IF(ROW()-9&gt;'Games by Position #'!$D$20,"",VLOOKUP('Games by Position #'!V6,'Player Names'!$D$18:$F$32,2,0))</f>
        <v>0</v>
      </c>
      <c r="W13" s="9">
        <f>IF(ROW()-9&gt;'Games by Position #'!$D$20,"",VLOOKUP('Games by Position #'!W6,'Player Names'!$D$18:$F$32,2,0))</f>
        <v>0</v>
      </c>
      <c r="X13" s="9">
        <f>IF(ROW()-9&gt;'Games by Position #'!$D$20,"",VLOOKUP('Games by Position #'!X6,'Player Names'!$D$18:$F$32,2,0))</f>
        <v>0</v>
      </c>
      <c r="Y13" s="9">
        <f>IF(ROW()-9&gt;'Games by Position #'!$D$20,"",VLOOKUP('Games by Position #'!Y6,'Player Names'!$D$18:$F$32,2,0))</f>
        <v>0</v>
      </c>
      <c r="Z13" s="9">
        <f>IF(ROW()-9&gt;'Games by Position #'!$D$20,"",VLOOKUP('Games by Position #'!Z6,'Player Names'!$D$18:$F$32,2,0))</f>
        <v>0</v>
      </c>
      <c r="AA13" s="9">
        <f>IF(ROW()-9&gt;'Games by Position #'!$D$20,"",VLOOKUP('Games by Position #'!AA6,'Player Names'!$D$18:$F$32,2,0))</f>
        <v>0</v>
      </c>
      <c r="AB13" s="9">
        <f>IF(ROW()-9&gt;'Games by Position #'!$D$20,"",VLOOKUP('Games by Position #'!AB6,'Player Names'!$D$18:$F$32,2,0))</f>
        <v>0</v>
      </c>
      <c r="AC13" s="9">
        <f>IF(ROW()-9&gt;'Games by Position #'!$D$20,"",VLOOKUP('Games by Position #'!AC6,'Player Names'!$D$18:$F$32,2,0))</f>
        <v>0</v>
      </c>
      <c r="AD13" s="9">
        <f>IF(ROW()-9&gt;'Games by Position #'!$D$20,"",VLOOKUP('Games by Position #'!AD6,'Player Names'!$D$18:$F$32,2,0))</f>
        <v>0</v>
      </c>
      <c r="AE13" s="9">
        <f>IF(ROW()-9&gt;'Games by Position #'!$D$20,"",VLOOKUP('Games by Position #'!AE6,'Player Names'!$D$18:$F$32,2,0))</f>
        <v>0</v>
      </c>
      <c r="AF13" s="9">
        <f>IF(ROW()-9&gt;'Games by Position #'!$D$20,"",VLOOKUP('Games by Position #'!AF6,'Player Names'!$D$18:$F$32,2,0))</f>
        <v>0</v>
      </c>
      <c r="AG13" s="9">
        <f>IF(ROW()-9&gt;'Games by Position #'!$D$20,"",VLOOKUP('Games by Position #'!AG6,'Player Names'!$D$18:$F$32,2,0))</f>
        <v>0</v>
      </c>
      <c r="AH13" s="9">
        <f>IF(ROW()-9&gt;'Games by Position #'!$D$20,"",VLOOKUP('Games by Position #'!AH6,'Player Names'!$D$18:$F$32,2,0))</f>
        <v>0</v>
      </c>
      <c r="AI13" s="9">
        <f>IF(ROW()-9&gt;'Games by Position #'!$D$20,"",VLOOKUP('Games by Position #'!AI6,'Player Names'!$D$18:$F$32,2,0))</f>
        <v>0</v>
      </c>
      <c r="AJ13" s="9">
        <f>IF(ROW()-9&gt;'Games by Position #'!$D$20,"",VLOOKUP('Games by Position #'!AJ6,'Player Names'!$D$18:$F$32,2,0))</f>
        <v>0</v>
      </c>
      <c r="AK13" s="9">
        <f>IF(ROW()-9&gt;'Games by Position #'!$D$20,"",VLOOKUP('Games by Position #'!AK6,'Player Names'!$D$18:$F$32,2,0))</f>
        <v>0</v>
      </c>
      <c r="AL13" s="9">
        <f>IF(ROW()-9&gt;'Games by Position #'!$D$20,"",VLOOKUP('Games by Position #'!AL6,'Player Names'!$D$18:$F$32,2,0))</f>
        <v>0</v>
      </c>
      <c r="AM13" s="9">
        <f>IF(ROW()-9&gt;'Games by Position #'!$D$20,"",VLOOKUP('Games by Position #'!AM6,'Player Names'!$D$18:$F$32,2,0))</f>
        <v>0</v>
      </c>
      <c r="AN13" s="9">
        <f>IF(ROW()-9&gt;'Games by Position #'!$D$20,"",VLOOKUP('Games by Position #'!AN6,'Player Names'!$D$18:$F$32,2,0))</f>
        <v>0</v>
      </c>
      <c r="AO13" s="9">
        <f>IF(ROW()-9&gt;'Games by Position #'!$D$20,"",VLOOKUP('Games by Position #'!AO6,'Player Names'!$D$18:$F$32,2,0))</f>
        <v>0</v>
      </c>
      <c r="AP13" s="9">
        <f>IF(ROW()-9&gt;'Games by Position #'!$D$20,"",VLOOKUP('Games by Position #'!AP6,'Player Names'!$D$18:$F$32,2,0))</f>
        <v>0</v>
      </c>
      <c r="AQ13" s="9">
        <f>IF(ROW()-9&gt;'Games by Position #'!$D$20,"",VLOOKUP('Games by Position #'!AQ6,'Player Names'!$D$18:$F$32,2,0))</f>
        <v>0</v>
      </c>
    </row>
    <row r="14" spans="1:43" ht="15" customHeight="1" thickBot="1">
      <c r="A14" s="4" t="str">
        <f>IF(ROW()-9&gt;'Games by Position #'!$D$20,"",HLOOKUP('Games by Position #'!$D$20,'Games by Position #'!$F$35:$J$50,ROW()-8))</f>
        <v>Shortstop</v>
      </c>
      <c r="B14" s="9">
        <f>IF(ROW()-9&gt;'Games by Position #'!$D$20,"",VLOOKUP('Games by Position #'!B7,'Player Names'!$D$18:$E$32,2,0))</f>
        <v>0</v>
      </c>
      <c r="C14" s="9">
        <f>IF(ROW()-9&gt;'Games by Position #'!$D$20,"",VLOOKUP('Games by Position #'!C7,'Player Names'!$D$18:$F$32,2,0))</f>
        <v>0</v>
      </c>
      <c r="D14" s="9">
        <f>IF(ROW()-9&gt;'Games by Position #'!$D$20,"",VLOOKUP('Games by Position #'!D7,'Player Names'!$D$18:$F$32,2,0))</f>
        <v>0</v>
      </c>
      <c r="E14" s="9">
        <f>IF(ROW()-9&gt;'Games by Position #'!$D$20,"",VLOOKUP('Games by Position #'!E7,'Player Names'!$D$18:$F$32,2,0))</f>
        <v>0</v>
      </c>
      <c r="F14" s="9">
        <f>IF(ROW()-9&gt;'Games by Position #'!$D$20,"",VLOOKUP('Games by Position #'!F7,'Player Names'!$D$18:$F$32,2,0))</f>
        <v>0</v>
      </c>
      <c r="G14" s="9">
        <f>IF(ROW()-9&gt;'Games by Position #'!$D$20,"",VLOOKUP('Games by Position #'!G7,'Player Names'!$D$18:$F$32,2,0))</f>
        <v>0</v>
      </c>
      <c r="H14" s="9">
        <f>IF(ROW()-9&gt;'Games by Position #'!$D$20,"",VLOOKUP('Games by Position #'!H7,'Player Names'!$D$18:$F$32,2,0))</f>
        <v>0</v>
      </c>
      <c r="I14" s="9">
        <f>IF(ROW()-9&gt;'Games by Position #'!$D$20,"",VLOOKUP('Games by Position #'!I7,'Player Names'!$D$18:$F$32,2,0))</f>
        <v>0</v>
      </c>
      <c r="J14" s="9">
        <f>IF(ROW()-9&gt;'Games by Position #'!$D$20,"",VLOOKUP('Games by Position #'!J7,'Player Names'!$D$18:$F$32,2,0))</f>
        <v>0</v>
      </c>
      <c r="K14" s="9">
        <f>IF(ROW()-9&gt;'Games by Position #'!$D$20,"",VLOOKUP('Games by Position #'!K7,'Player Names'!$D$18:$F$32,2,0))</f>
        <v>0</v>
      </c>
      <c r="L14" s="9">
        <f>IF(ROW()-9&gt;'Games by Position #'!$D$20,"",VLOOKUP('Games by Position #'!L7,'Player Names'!$D$18:$F$32,2,0))</f>
        <v>0</v>
      </c>
      <c r="M14" s="9">
        <f>IF(ROW()-9&gt;'Games by Position #'!$D$20,"",VLOOKUP('Games by Position #'!M7,'Player Names'!$D$18:$F$32,2,0))</f>
        <v>0</v>
      </c>
      <c r="N14" s="9">
        <f>IF(ROW()-9&gt;'Games by Position #'!$D$20,"",VLOOKUP('Games by Position #'!N7,'Player Names'!$D$18:$F$32,2,0))</f>
        <v>0</v>
      </c>
      <c r="O14" s="9">
        <f>IF(ROW()-9&gt;'Games by Position #'!$D$20,"",VLOOKUP('Games by Position #'!O7,'Player Names'!$D$18:$F$32,2,0))</f>
        <v>0</v>
      </c>
      <c r="P14" s="9">
        <f>IF(ROW()-9&gt;'Games by Position #'!$D$20,"",VLOOKUP('Games by Position #'!P7,'Player Names'!$D$18:$F$32,2,0))</f>
        <v>0</v>
      </c>
      <c r="Q14" s="9">
        <f>IF(ROW()-9&gt;'Games by Position #'!$D$20,"",VLOOKUP('Games by Position #'!Q7,'Player Names'!$D$18:$F$32,2,0))</f>
        <v>0</v>
      </c>
      <c r="R14" s="9">
        <f>IF(ROW()-9&gt;'Games by Position #'!$D$20,"",VLOOKUP('Games by Position #'!R7,'Player Names'!$D$18:$F$32,2,0))</f>
        <v>0</v>
      </c>
      <c r="S14" s="9">
        <f>IF(ROW()-9&gt;'Games by Position #'!$D$20,"",VLOOKUP('Games by Position #'!S7,'Player Names'!$D$18:$F$32,2,0))</f>
        <v>0</v>
      </c>
      <c r="T14" s="9">
        <f>IF(ROW()-9&gt;'Games by Position #'!$D$20,"",VLOOKUP('Games by Position #'!T7,'Player Names'!$D$18:$F$32,2,0))</f>
        <v>0</v>
      </c>
      <c r="U14" s="9">
        <f>IF(ROW()-9&gt;'Games by Position #'!$D$20,"",VLOOKUP('Games by Position #'!U7,'Player Names'!$D$18:$F$32,2,0))</f>
        <v>0</v>
      </c>
      <c r="V14" s="9">
        <f>IF(ROW()-9&gt;'Games by Position #'!$D$20,"",VLOOKUP('Games by Position #'!V7,'Player Names'!$D$18:$F$32,2,0))</f>
        <v>0</v>
      </c>
      <c r="W14" s="9">
        <f>IF(ROW()-9&gt;'Games by Position #'!$D$20,"",VLOOKUP('Games by Position #'!W7,'Player Names'!$D$18:$F$32,2,0))</f>
        <v>0</v>
      </c>
      <c r="X14" s="9">
        <f>IF(ROW()-9&gt;'Games by Position #'!$D$20,"",VLOOKUP('Games by Position #'!X7,'Player Names'!$D$18:$F$32,2,0))</f>
        <v>0</v>
      </c>
      <c r="Y14" s="9">
        <f>IF(ROW()-9&gt;'Games by Position #'!$D$20,"",VLOOKUP('Games by Position #'!Y7,'Player Names'!$D$18:$F$32,2,0))</f>
        <v>0</v>
      </c>
      <c r="Z14" s="9">
        <f>IF(ROW()-9&gt;'Games by Position #'!$D$20,"",VLOOKUP('Games by Position #'!Z7,'Player Names'!$D$18:$F$32,2,0))</f>
        <v>0</v>
      </c>
      <c r="AA14" s="9">
        <f>IF(ROW()-9&gt;'Games by Position #'!$D$20,"",VLOOKUP('Games by Position #'!AA7,'Player Names'!$D$18:$F$32,2,0))</f>
        <v>0</v>
      </c>
      <c r="AB14" s="9">
        <f>IF(ROW()-9&gt;'Games by Position #'!$D$20,"",VLOOKUP('Games by Position #'!AB7,'Player Names'!$D$18:$F$32,2,0))</f>
        <v>0</v>
      </c>
      <c r="AC14" s="9">
        <f>IF(ROW()-9&gt;'Games by Position #'!$D$20,"",VLOOKUP('Games by Position #'!AC7,'Player Names'!$D$18:$F$32,2,0))</f>
        <v>0</v>
      </c>
      <c r="AD14" s="9">
        <f>IF(ROW()-9&gt;'Games by Position #'!$D$20,"",VLOOKUP('Games by Position #'!AD7,'Player Names'!$D$18:$F$32,2,0))</f>
        <v>0</v>
      </c>
      <c r="AE14" s="9">
        <f>IF(ROW()-9&gt;'Games by Position #'!$D$20,"",VLOOKUP('Games by Position #'!AE7,'Player Names'!$D$18:$F$32,2,0))</f>
        <v>0</v>
      </c>
      <c r="AF14" s="9">
        <f>IF(ROW()-9&gt;'Games by Position #'!$D$20,"",VLOOKUP('Games by Position #'!AF7,'Player Names'!$D$18:$F$32,2,0))</f>
        <v>0</v>
      </c>
      <c r="AG14" s="9">
        <f>IF(ROW()-9&gt;'Games by Position #'!$D$20,"",VLOOKUP('Games by Position #'!AG7,'Player Names'!$D$18:$F$32,2,0))</f>
        <v>0</v>
      </c>
      <c r="AH14" s="9">
        <f>IF(ROW()-9&gt;'Games by Position #'!$D$20,"",VLOOKUP('Games by Position #'!AH7,'Player Names'!$D$18:$F$32,2,0))</f>
        <v>0</v>
      </c>
      <c r="AI14" s="9">
        <f>IF(ROW()-9&gt;'Games by Position #'!$D$20,"",VLOOKUP('Games by Position #'!AI7,'Player Names'!$D$18:$F$32,2,0))</f>
        <v>0</v>
      </c>
      <c r="AJ14" s="9">
        <f>IF(ROW()-9&gt;'Games by Position #'!$D$20,"",VLOOKUP('Games by Position #'!AJ7,'Player Names'!$D$18:$F$32,2,0))</f>
        <v>0</v>
      </c>
      <c r="AK14" s="9">
        <f>IF(ROW()-9&gt;'Games by Position #'!$D$20,"",VLOOKUP('Games by Position #'!AK7,'Player Names'!$D$18:$F$32,2,0))</f>
        <v>0</v>
      </c>
      <c r="AL14" s="9">
        <f>IF(ROW()-9&gt;'Games by Position #'!$D$20,"",VLOOKUP('Games by Position #'!AL7,'Player Names'!$D$18:$F$32,2,0))</f>
        <v>0</v>
      </c>
      <c r="AM14" s="9">
        <f>IF(ROW()-9&gt;'Games by Position #'!$D$20,"",VLOOKUP('Games by Position #'!AM7,'Player Names'!$D$18:$F$32,2,0))</f>
        <v>0</v>
      </c>
      <c r="AN14" s="9">
        <f>IF(ROW()-9&gt;'Games by Position #'!$D$20,"",VLOOKUP('Games by Position #'!AN7,'Player Names'!$D$18:$F$32,2,0))</f>
        <v>0</v>
      </c>
      <c r="AO14" s="9">
        <f>IF(ROW()-9&gt;'Games by Position #'!$D$20,"",VLOOKUP('Games by Position #'!AO7,'Player Names'!$D$18:$F$32,2,0))</f>
        <v>0</v>
      </c>
      <c r="AP14" s="9">
        <f>IF(ROW()-9&gt;'Games by Position #'!$D$20,"",VLOOKUP('Games by Position #'!AP7,'Player Names'!$D$18:$F$32,2,0))</f>
        <v>0</v>
      </c>
      <c r="AQ14" s="9">
        <f>IF(ROW()-9&gt;'Games by Position #'!$D$20,"",VLOOKUP('Games by Position #'!AQ7,'Player Names'!$D$18:$F$32,2,0))</f>
        <v>0</v>
      </c>
    </row>
    <row r="15" spans="1:43" ht="15" customHeight="1" thickBot="1">
      <c r="A15" s="4" t="str">
        <f>IF(ROW()-9&gt;'Games by Position #'!$D$20,"",HLOOKUP('Games by Position #'!$D$20,'Games by Position #'!$F$35:$J$50,ROW()-8))</f>
        <v>3rd Base</v>
      </c>
      <c r="B15" s="9">
        <f>IF(ROW()-9&gt;'Games by Position #'!$D$20,"",VLOOKUP('Games by Position #'!B8,'Player Names'!$D$18:$E$32,2,0))</f>
        <v>0</v>
      </c>
      <c r="C15" s="9">
        <f>IF(ROW()-9&gt;'Games by Position #'!$D$20,"",VLOOKUP('Games by Position #'!C8,'Player Names'!$D$18:$F$32,2,0))</f>
        <v>0</v>
      </c>
      <c r="D15" s="9">
        <f>IF(ROW()-9&gt;'Games by Position #'!$D$20,"",VLOOKUP('Games by Position #'!D8,'Player Names'!$D$18:$F$32,2,0))</f>
        <v>0</v>
      </c>
      <c r="E15" s="9">
        <f>IF(ROW()-9&gt;'Games by Position #'!$D$20,"",VLOOKUP('Games by Position #'!E8,'Player Names'!$D$18:$F$32,2,0))</f>
        <v>0</v>
      </c>
      <c r="F15" s="9">
        <f>IF(ROW()-9&gt;'Games by Position #'!$D$20,"",VLOOKUP('Games by Position #'!F8,'Player Names'!$D$18:$F$32,2,0))</f>
        <v>0</v>
      </c>
      <c r="G15" s="9">
        <f>IF(ROW()-9&gt;'Games by Position #'!$D$20,"",VLOOKUP('Games by Position #'!G8,'Player Names'!$D$18:$F$32,2,0))</f>
        <v>0</v>
      </c>
      <c r="H15" s="9">
        <f>IF(ROW()-9&gt;'Games by Position #'!$D$20,"",VLOOKUP('Games by Position #'!H8,'Player Names'!$D$18:$F$32,2,0))</f>
        <v>0</v>
      </c>
      <c r="I15" s="9">
        <f>IF(ROW()-9&gt;'Games by Position #'!$D$20,"",VLOOKUP('Games by Position #'!I8,'Player Names'!$D$18:$F$32,2,0))</f>
        <v>0</v>
      </c>
      <c r="J15" s="9">
        <f>IF(ROW()-9&gt;'Games by Position #'!$D$20,"",VLOOKUP('Games by Position #'!J8,'Player Names'!$D$18:$F$32,2,0))</f>
        <v>0</v>
      </c>
      <c r="K15" s="9">
        <f>IF(ROW()-9&gt;'Games by Position #'!$D$20,"",VLOOKUP('Games by Position #'!K8,'Player Names'!$D$18:$F$32,2,0))</f>
        <v>0</v>
      </c>
      <c r="L15" s="9">
        <f>IF(ROW()-9&gt;'Games by Position #'!$D$20,"",VLOOKUP('Games by Position #'!L8,'Player Names'!$D$18:$F$32,2,0))</f>
        <v>0</v>
      </c>
      <c r="M15" s="9">
        <f>IF(ROW()-9&gt;'Games by Position #'!$D$20,"",VLOOKUP('Games by Position #'!M8,'Player Names'!$D$18:$F$32,2,0))</f>
        <v>0</v>
      </c>
      <c r="N15" s="9">
        <f>IF(ROW()-9&gt;'Games by Position #'!$D$20,"",VLOOKUP('Games by Position #'!N8,'Player Names'!$D$18:$F$32,2,0))</f>
        <v>0</v>
      </c>
      <c r="O15" s="9">
        <f>IF(ROW()-9&gt;'Games by Position #'!$D$20,"",VLOOKUP('Games by Position #'!O8,'Player Names'!$D$18:$F$32,2,0))</f>
        <v>0</v>
      </c>
      <c r="P15" s="9">
        <f>IF(ROW()-9&gt;'Games by Position #'!$D$20,"",VLOOKUP('Games by Position #'!P8,'Player Names'!$D$18:$F$32,2,0))</f>
        <v>0</v>
      </c>
      <c r="Q15" s="9">
        <f>IF(ROW()-9&gt;'Games by Position #'!$D$20,"",VLOOKUP('Games by Position #'!Q8,'Player Names'!$D$18:$F$32,2,0))</f>
        <v>0</v>
      </c>
      <c r="R15" s="9">
        <f>IF(ROW()-9&gt;'Games by Position #'!$D$20,"",VLOOKUP('Games by Position #'!R8,'Player Names'!$D$18:$F$32,2,0))</f>
        <v>0</v>
      </c>
      <c r="S15" s="9">
        <f>IF(ROW()-9&gt;'Games by Position #'!$D$20,"",VLOOKUP('Games by Position #'!S8,'Player Names'!$D$18:$F$32,2,0))</f>
        <v>0</v>
      </c>
      <c r="T15" s="9">
        <f>IF(ROW()-9&gt;'Games by Position #'!$D$20,"",VLOOKUP('Games by Position #'!T8,'Player Names'!$D$18:$F$32,2,0))</f>
        <v>0</v>
      </c>
      <c r="U15" s="9">
        <f>IF(ROW()-9&gt;'Games by Position #'!$D$20,"",VLOOKUP('Games by Position #'!U8,'Player Names'!$D$18:$F$32,2,0))</f>
        <v>0</v>
      </c>
      <c r="V15" s="9">
        <f>IF(ROW()-9&gt;'Games by Position #'!$D$20,"",VLOOKUP('Games by Position #'!V8,'Player Names'!$D$18:$F$32,2,0))</f>
        <v>0</v>
      </c>
      <c r="W15" s="9">
        <f>IF(ROW()-9&gt;'Games by Position #'!$D$20,"",VLOOKUP('Games by Position #'!W8,'Player Names'!$D$18:$F$32,2,0))</f>
        <v>0</v>
      </c>
      <c r="X15" s="9">
        <f>IF(ROW()-9&gt;'Games by Position #'!$D$20,"",VLOOKUP('Games by Position #'!X8,'Player Names'!$D$18:$F$32,2,0))</f>
        <v>0</v>
      </c>
      <c r="Y15" s="9">
        <f>IF(ROW()-9&gt;'Games by Position #'!$D$20,"",VLOOKUP('Games by Position #'!Y8,'Player Names'!$D$18:$F$32,2,0))</f>
        <v>0</v>
      </c>
      <c r="Z15" s="9">
        <f>IF(ROW()-9&gt;'Games by Position #'!$D$20,"",VLOOKUP('Games by Position #'!Z8,'Player Names'!$D$18:$F$32,2,0))</f>
        <v>0</v>
      </c>
      <c r="AA15" s="9">
        <f>IF(ROW()-9&gt;'Games by Position #'!$D$20,"",VLOOKUP('Games by Position #'!AA8,'Player Names'!$D$18:$F$32,2,0))</f>
        <v>0</v>
      </c>
      <c r="AB15" s="9">
        <f>IF(ROW()-9&gt;'Games by Position #'!$D$20,"",VLOOKUP('Games by Position #'!AB8,'Player Names'!$D$18:$F$32,2,0))</f>
        <v>0</v>
      </c>
      <c r="AC15" s="9">
        <f>IF(ROW()-9&gt;'Games by Position #'!$D$20,"",VLOOKUP('Games by Position #'!AC8,'Player Names'!$D$18:$F$32,2,0))</f>
        <v>0</v>
      </c>
      <c r="AD15" s="9">
        <f>IF(ROW()-9&gt;'Games by Position #'!$D$20,"",VLOOKUP('Games by Position #'!AD8,'Player Names'!$D$18:$F$32,2,0))</f>
        <v>0</v>
      </c>
      <c r="AE15" s="9">
        <f>IF(ROW()-9&gt;'Games by Position #'!$D$20,"",VLOOKUP('Games by Position #'!AE8,'Player Names'!$D$18:$F$32,2,0))</f>
        <v>0</v>
      </c>
      <c r="AF15" s="9">
        <f>IF(ROW()-9&gt;'Games by Position #'!$D$20,"",VLOOKUP('Games by Position #'!AF8,'Player Names'!$D$18:$F$32,2,0))</f>
        <v>0</v>
      </c>
      <c r="AG15" s="9">
        <f>IF(ROW()-9&gt;'Games by Position #'!$D$20,"",VLOOKUP('Games by Position #'!AG8,'Player Names'!$D$18:$F$32,2,0))</f>
        <v>0</v>
      </c>
      <c r="AH15" s="9">
        <f>IF(ROW()-9&gt;'Games by Position #'!$D$20,"",VLOOKUP('Games by Position #'!AH8,'Player Names'!$D$18:$F$32,2,0))</f>
        <v>0</v>
      </c>
      <c r="AI15" s="9">
        <f>IF(ROW()-9&gt;'Games by Position #'!$D$20,"",VLOOKUP('Games by Position #'!AI8,'Player Names'!$D$18:$F$32,2,0))</f>
        <v>0</v>
      </c>
      <c r="AJ15" s="9">
        <f>IF(ROW()-9&gt;'Games by Position #'!$D$20,"",VLOOKUP('Games by Position #'!AJ8,'Player Names'!$D$18:$F$32,2,0))</f>
        <v>0</v>
      </c>
      <c r="AK15" s="9">
        <f>IF(ROW()-9&gt;'Games by Position #'!$D$20,"",VLOOKUP('Games by Position #'!AK8,'Player Names'!$D$18:$F$32,2,0))</f>
        <v>0</v>
      </c>
      <c r="AL15" s="9">
        <f>IF(ROW()-9&gt;'Games by Position #'!$D$20,"",VLOOKUP('Games by Position #'!AL8,'Player Names'!$D$18:$F$32,2,0))</f>
        <v>0</v>
      </c>
      <c r="AM15" s="9">
        <f>IF(ROW()-9&gt;'Games by Position #'!$D$20,"",VLOOKUP('Games by Position #'!AM8,'Player Names'!$D$18:$F$32,2,0))</f>
        <v>0</v>
      </c>
      <c r="AN15" s="9">
        <f>IF(ROW()-9&gt;'Games by Position #'!$D$20,"",VLOOKUP('Games by Position #'!AN8,'Player Names'!$D$18:$F$32,2,0))</f>
        <v>0</v>
      </c>
      <c r="AO15" s="9">
        <f>IF(ROW()-9&gt;'Games by Position #'!$D$20,"",VLOOKUP('Games by Position #'!AO8,'Player Names'!$D$18:$F$32,2,0))</f>
        <v>0</v>
      </c>
      <c r="AP15" s="9">
        <f>IF(ROW()-9&gt;'Games by Position #'!$D$20,"",VLOOKUP('Games by Position #'!AP8,'Player Names'!$D$18:$F$32,2,0))</f>
        <v>0</v>
      </c>
      <c r="AQ15" s="9">
        <f>IF(ROW()-9&gt;'Games by Position #'!$D$20,"",VLOOKUP('Games by Position #'!AQ8,'Player Names'!$D$18:$F$32,2,0))</f>
        <v>0</v>
      </c>
    </row>
    <row r="16" spans="1:43" ht="15" customHeight="1" thickBot="1">
      <c r="A16" s="4" t="str">
        <f>IF(ROW()-9&gt;'Games by Position #'!$D$20,"",HLOOKUP('Games by Position #'!$D$20,'Games by Position #'!$F$35:$J$50,ROW()-8))</f>
        <v>Left Field</v>
      </c>
      <c r="B16" s="9">
        <f>IF(ROW()-9&gt;'Games by Position #'!$D$20,"",VLOOKUP('Games by Position #'!B9,'Player Names'!$D$18:$E$32,2,0))</f>
        <v>0</v>
      </c>
      <c r="C16" s="9">
        <f>IF(ROW()-9&gt;'Games by Position #'!$D$20,"",VLOOKUP('Games by Position #'!C9,'Player Names'!$D$18:$F$32,2,0))</f>
        <v>0</v>
      </c>
      <c r="D16" s="9">
        <f>IF(ROW()-9&gt;'Games by Position #'!$D$20,"",VLOOKUP('Games by Position #'!D9,'Player Names'!$D$18:$F$32,2,0))</f>
        <v>0</v>
      </c>
      <c r="E16" s="9">
        <f>IF(ROW()-9&gt;'Games by Position #'!$D$20,"",VLOOKUP('Games by Position #'!E9,'Player Names'!$D$18:$F$32,2,0))</f>
        <v>0</v>
      </c>
      <c r="F16" s="9">
        <f>IF(ROW()-9&gt;'Games by Position #'!$D$20,"",VLOOKUP('Games by Position #'!F9,'Player Names'!$D$18:$F$32,2,0))</f>
        <v>0</v>
      </c>
      <c r="G16" s="9">
        <f>IF(ROW()-9&gt;'Games by Position #'!$D$20,"",VLOOKUP('Games by Position #'!G9,'Player Names'!$D$18:$F$32,2,0))</f>
        <v>0</v>
      </c>
      <c r="H16" s="9">
        <f>IF(ROW()-9&gt;'Games by Position #'!$D$20,"",VLOOKUP('Games by Position #'!H9,'Player Names'!$D$18:$F$32,2,0))</f>
        <v>0</v>
      </c>
      <c r="I16" s="9">
        <f>IF(ROW()-9&gt;'Games by Position #'!$D$20,"",VLOOKUP('Games by Position #'!I9,'Player Names'!$D$18:$F$32,2,0))</f>
        <v>0</v>
      </c>
      <c r="J16" s="9">
        <f>IF(ROW()-9&gt;'Games by Position #'!$D$20,"",VLOOKUP('Games by Position #'!J9,'Player Names'!$D$18:$F$32,2,0))</f>
        <v>0</v>
      </c>
      <c r="K16" s="9">
        <f>IF(ROW()-9&gt;'Games by Position #'!$D$20,"",VLOOKUP('Games by Position #'!K9,'Player Names'!$D$18:$F$32,2,0))</f>
        <v>0</v>
      </c>
      <c r="L16" s="9">
        <f>IF(ROW()-9&gt;'Games by Position #'!$D$20,"",VLOOKUP('Games by Position #'!L9,'Player Names'!$D$18:$F$32,2,0))</f>
        <v>0</v>
      </c>
      <c r="M16" s="9">
        <f>IF(ROW()-9&gt;'Games by Position #'!$D$20,"",VLOOKUP('Games by Position #'!M9,'Player Names'!$D$18:$F$32,2,0))</f>
        <v>0</v>
      </c>
      <c r="N16" s="9">
        <f>IF(ROW()-9&gt;'Games by Position #'!$D$20,"",VLOOKUP('Games by Position #'!N9,'Player Names'!$D$18:$F$32,2,0))</f>
        <v>0</v>
      </c>
      <c r="O16" s="9">
        <f>IF(ROW()-9&gt;'Games by Position #'!$D$20,"",VLOOKUP('Games by Position #'!O9,'Player Names'!$D$18:$F$32,2,0))</f>
        <v>0</v>
      </c>
      <c r="P16" s="9">
        <f>IF(ROW()-9&gt;'Games by Position #'!$D$20,"",VLOOKUP('Games by Position #'!P9,'Player Names'!$D$18:$F$32,2,0))</f>
        <v>0</v>
      </c>
      <c r="Q16" s="9">
        <f>IF(ROW()-9&gt;'Games by Position #'!$D$20,"",VLOOKUP('Games by Position #'!Q9,'Player Names'!$D$18:$F$32,2,0))</f>
        <v>0</v>
      </c>
      <c r="R16" s="9">
        <f>IF(ROW()-9&gt;'Games by Position #'!$D$20,"",VLOOKUP('Games by Position #'!R9,'Player Names'!$D$18:$F$32,2,0))</f>
        <v>0</v>
      </c>
      <c r="S16" s="9">
        <f>IF(ROW()-9&gt;'Games by Position #'!$D$20,"",VLOOKUP('Games by Position #'!S9,'Player Names'!$D$18:$F$32,2,0))</f>
        <v>0</v>
      </c>
      <c r="T16" s="9">
        <f>IF(ROW()-9&gt;'Games by Position #'!$D$20,"",VLOOKUP('Games by Position #'!T9,'Player Names'!$D$18:$F$32,2,0))</f>
        <v>0</v>
      </c>
      <c r="U16" s="9">
        <f>IF(ROW()-9&gt;'Games by Position #'!$D$20,"",VLOOKUP('Games by Position #'!U9,'Player Names'!$D$18:$F$32,2,0))</f>
        <v>0</v>
      </c>
      <c r="V16" s="9">
        <f>IF(ROW()-9&gt;'Games by Position #'!$D$20,"",VLOOKUP('Games by Position #'!V9,'Player Names'!$D$18:$F$32,2,0))</f>
        <v>0</v>
      </c>
      <c r="W16" s="9">
        <f>IF(ROW()-9&gt;'Games by Position #'!$D$20,"",VLOOKUP('Games by Position #'!W9,'Player Names'!$D$18:$F$32,2,0))</f>
        <v>0</v>
      </c>
      <c r="X16" s="9">
        <f>IF(ROW()-9&gt;'Games by Position #'!$D$20,"",VLOOKUP('Games by Position #'!X9,'Player Names'!$D$18:$F$32,2,0))</f>
        <v>0</v>
      </c>
      <c r="Y16" s="9">
        <f>IF(ROW()-9&gt;'Games by Position #'!$D$20,"",VLOOKUP('Games by Position #'!Y9,'Player Names'!$D$18:$F$32,2,0))</f>
        <v>0</v>
      </c>
      <c r="Z16" s="9">
        <f>IF(ROW()-9&gt;'Games by Position #'!$D$20,"",VLOOKUP('Games by Position #'!Z9,'Player Names'!$D$18:$F$32,2,0))</f>
        <v>0</v>
      </c>
      <c r="AA16" s="9">
        <f>IF(ROW()-9&gt;'Games by Position #'!$D$20,"",VLOOKUP('Games by Position #'!AA9,'Player Names'!$D$18:$F$32,2,0))</f>
        <v>0</v>
      </c>
      <c r="AB16" s="9">
        <f>IF(ROW()-9&gt;'Games by Position #'!$D$20,"",VLOOKUP('Games by Position #'!AB9,'Player Names'!$D$18:$F$32,2,0))</f>
        <v>0</v>
      </c>
      <c r="AC16" s="9">
        <f>IF(ROW()-9&gt;'Games by Position #'!$D$20,"",VLOOKUP('Games by Position #'!AC9,'Player Names'!$D$18:$F$32,2,0))</f>
        <v>0</v>
      </c>
      <c r="AD16" s="9">
        <f>IF(ROW()-9&gt;'Games by Position #'!$D$20,"",VLOOKUP('Games by Position #'!AD9,'Player Names'!$D$18:$F$32,2,0))</f>
        <v>0</v>
      </c>
      <c r="AE16" s="9">
        <f>IF(ROW()-9&gt;'Games by Position #'!$D$20,"",VLOOKUP('Games by Position #'!AE9,'Player Names'!$D$18:$F$32,2,0))</f>
        <v>0</v>
      </c>
      <c r="AF16" s="9">
        <f>IF(ROW()-9&gt;'Games by Position #'!$D$20,"",VLOOKUP('Games by Position #'!AF9,'Player Names'!$D$18:$F$32,2,0))</f>
        <v>0</v>
      </c>
      <c r="AG16" s="9">
        <f>IF(ROW()-9&gt;'Games by Position #'!$D$20,"",VLOOKUP('Games by Position #'!AG9,'Player Names'!$D$18:$F$32,2,0))</f>
        <v>0</v>
      </c>
      <c r="AH16" s="9">
        <f>IF(ROW()-9&gt;'Games by Position #'!$D$20,"",VLOOKUP('Games by Position #'!AH9,'Player Names'!$D$18:$F$32,2,0))</f>
        <v>0</v>
      </c>
      <c r="AI16" s="9">
        <f>IF(ROW()-9&gt;'Games by Position #'!$D$20,"",VLOOKUP('Games by Position #'!AI9,'Player Names'!$D$18:$F$32,2,0))</f>
        <v>0</v>
      </c>
      <c r="AJ16" s="9">
        <f>IF(ROW()-9&gt;'Games by Position #'!$D$20,"",VLOOKUP('Games by Position #'!AJ9,'Player Names'!$D$18:$F$32,2,0))</f>
        <v>0</v>
      </c>
      <c r="AK16" s="9">
        <f>IF(ROW()-9&gt;'Games by Position #'!$D$20,"",VLOOKUP('Games by Position #'!AK9,'Player Names'!$D$18:$F$32,2,0))</f>
        <v>0</v>
      </c>
      <c r="AL16" s="9">
        <f>IF(ROW()-9&gt;'Games by Position #'!$D$20,"",VLOOKUP('Games by Position #'!AL9,'Player Names'!$D$18:$F$32,2,0))</f>
        <v>0</v>
      </c>
      <c r="AM16" s="9">
        <f>IF(ROW()-9&gt;'Games by Position #'!$D$20,"",VLOOKUP('Games by Position #'!AM9,'Player Names'!$D$18:$F$32,2,0))</f>
        <v>0</v>
      </c>
      <c r="AN16" s="9">
        <f>IF(ROW()-9&gt;'Games by Position #'!$D$20,"",VLOOKUP('Games by Position #'!AN9,'Player Names'!$D$18:$F$32,2,0))</f>
        <v>0</v>
      </c>
      <c r="AO16" s="9">
        <f>IF(ROW()-9&gt;'Games by Position #'!$D$20,"",VLOOKUP('Games by Position #'!AO9,'Player Names'!$D$18:$F$32,2,0))</f>
        <v>0</v>
      </c>
      <c r="AP16" s="9">
        <f>IF(ROW()-9&gt;'Games by Position #'!$D$20,"",VLOOKUP('Games by Position #'!AP9,'Player Names'!$D$18:$F$32,2,0))</f>
        <v>0</v>
      </c>
      <c r="AQ16" s="9">
        <f>IF(ROW()-9&gt;'Games by Position #'!$D$20,"",VLOOKUP('Games by Position #'!AQ9,'Player Names'!$D$18:$F$32,2,0))</f>
        <v>0</v>
      </c>
    </row>
    <row r="17" spans="1:43" ht="15" customHeight="1" thickBot="1">
      <c r="A17" s="4" t="str">
        <f>IF(ROW()-9&gt;'Games by Position #'!$D$20,"",HLOOKUP('Games by Position #'!$D$20,'Games by Position #'!$F$35:$J$50,ROW()-8))</f>
        <v>Left Center</v>
      </c>
      <c r="B17" s="9">
        <f>IF(ROW()-9&gt;'Games by Position #'!$D$20,"",VLOOKUP('Games by Position #'!B10,'Player Names'!$D$18:$E$32,2,0))</f>
        <v>0</v>
      </c>
      <c r="C17" s="9">
        <f>IF(ROW()-9&gt;'Games by Position #'!$D$20,"",VLOOKUP('Games by Position #'!C10,'Player Names'!$D$18:$F$32,2,0))</f>
        <v>0</v>
      </c>
      <c r="D17" s="9">
        <f>IF(ROW()-9&gt;'Games by Position #'!$D$20,"",VLOOKUP('Games by Position #'!D10,'Player Names'!$D$18:$F$32,2,0))</f>
        <v>0</v>
      </c>
      <c r="E17" s="9">
        <f>IF(ROW()-9&gt;'Games by Position #'!$D$20,"",VLOOKUP('Games by Position #'!E10,'Player Names'!$D$18:$F$32,2,0))</f>
        <v>0</v>
      </c>
      <c r="F17" s="9">
        <f>IF(ROW()-9&gt;'Games by Position #'!$D$20,"",VLOOKUP('Games by Position #'!F10,'Player Names'!$D$18:$F$32,2,0))</f>
        <v>0</v>
      </c>
      <c r="G17" s="9">
        <f>IF(ROW()-9&gt;'Games by Position #'!$D$20,"",VLOOKUP('Games by Position #'!G10,'Player Names'!$D$18:$F$32,2,0))</f>
        <v>0</v>
      </c>
      <c r="H17" s="9">
        <f>IF(ROW()-9&gt;'Games by Position #'!$D$20,"",VLOOKUP('Games by Position #'!H10,'Player Names'!$D$18:$F$32,2,0))</f>
        <v>0</v>
      </c>
      <c r="I17" s="9">
        <f>IF(ROW()-9&gt;'Games by Position #'!$D$20,"",VLOOKUP('Games by Position #'!I10,'Player Names'!$D$18:$F$32,2,0))</f>
        <v>0</v>
      </c>
      <c r="J17" s="9">
        <f>IF(ROW()-9&gt;'Games by Position #'!$D$20,"",VLOOKUP('Games by Position #'!J10,'Player Names'!$D$18:$F$32,2,0))</f>
        <v>0</v>
      </c>
      <c r="K17" s="9">
        <f>IF(ROW()-9&gt;'Games by Position #'!$D$20,"",VLOOKUP('Games by Position #'!K10,'Player Names'!$D$18:$F$32,2,0))</f>
        <v>0</v>
      </c>
      <c r="L17" s="9">
        <f>IF(ROW()-9&gt;'Games by Position #'!$D$20,"",VLOOKUP('Games by Position #'!L10,'Player Names'!$D$18:$F$32,2,0))</f>
        <v>0</v>
      </c>
      <c r="M17" s="9">
        <f>IF(ROW()-9&gt;'Games by Position #'!$D$20,"",VLOOKUP('Games by Position #'!M10,'Player Names'!$D$18:$F$32,2,0))</f>
        <v>0</v>
      </c>
      <c r="N17" s="9">
        <f>IF(ROW()-9&gt;'Games by Position #'!$D$20,"",VLOOKUP('Games by Position #'!N10,'Player Names'!$D$18:$F$32,2,0))</f>
        <v>0</v>
      </c>
      <c r="O17" s="9">
        <f>IF(ROW()-9&gt;'Games by Position #'!$D$20,"",VLOOKUP('Games by Position #'!O10,'Player Names'!$D$18:$F$32,2,0))</f>
        <v>0</v>
      </c>
      <c r="P17" s="9">
        <f>IF(ROW()-9&gt;'Games by Position #'!$D$20,"",VLOOKUP('Games by Position #'!P10,'Player Names'!$D$18:$F$32,2,0))</f>
        <v>0</v>
      </c>
      <c r="Q17" s="9">
        <f>IF(ROW()-9&gt;'Games by Position #'!$D$20,"",VLOOKUP('Games by Position #'!Q10,'Player Names'!$D$18:$F$32,2,0))</f>
        <v>0</v>
      </c>
      <c r="R17" s="9">
        <f>IF(ROW()-9&gt;'Games by Position #'!$D$20,"",VLOOKUP('Games by Position #'!R10,'Player Names'!$D$18:$F$32,2,0))</f>
        <v>0</v>
      </c>
      <c r="S17" s="9">
        <f>IF(ROW()-9&gt;'Games by Position #'!$D$20,"",VLOOKUP('Games by Position #'!S10,'Player Names'!$D$18:$F$32,2,0))</f>
        <v>0</v>
      </c>
      <c r="T17" s="9">
        <f>IF(ROW()-9&gt;'Games by Position #'!$D$20,"",VLOOKUP('Games by Position #'!T10,'Player Names'!$D$18:$F$32,2,0))</f>
        <v>0</v>
      </c>
      <c r="U17" s="9">
        <f>IF(ROW()-9&gt;'Games by Position #'!$D$20,"",VLOOKUP('Games by Position #'!U10,'Player Names'!$D$18:$F$32,2,0))</f>
        <v>0</v>
      </c>
      <c r="V17" s="9">
        <f>IF(ROW()-9&gt;'Games by Position #'!$D$20,"",VLOOKUP('Games by Position #'!V10,'Player Names'!$D$18:$F$32,2,0))</f>
        <v>0</v>
      </c>
      <c r="W17" s="9">
        <f>IF(ROW()-9&gt;'Games by Position #'!$D$20,"",VLOOKUP('Games by Position #'!W10,'Player Names'!$D$18:$F$32,2,0))</f>
        <v>0</v>
      </c>
      <c r="X17" s="9">
        <f>IF(ROW()-9&gt;'Games by Position #'!$D$20,"",VLOOKUP('Games by Position #'!X10,'Player Names'!$D$18:$F$32,2,0))</f>
        <v>0</v>
      </c>
      <c r="Y17" s="9">
        <f>IF(ROW()-9&gt;'Games by Position #'!$D$20,"",VLOOKUP('Games by Position #'!Y10,'Player Names'!$D$18:$F$32,2,0))</f>
        <v>0</v>
      </c>
      <c r="Z17" s="9">
        <f>IF(ROW()-9&gt;'Games by Position #'!$D$20,"",VLOOKUP('Games by Position #'!Z10,'Player Names'!$D$18:$F$32,2,0))</f>
        <v>0</v>
      </c>
      <c r="AA17" s="9">
        <f>IF(ROW()-9&gt;'Games by Position #'!$D$20,"",VLOOKUP('Games by Position #'!AA10,'Player Names'!$D$18:$F$32,2,0))</f>
        <v>0</v>
      </c>
      <c r="AB17" s="9">
        <f>IF(ROW()-9&gt;'Games by Position #'!$D$20,"",VLOOKUP('Games by Position #'!AB10,'Player Names'!$D$18:$F$32,2,0))</f>
        <v>0</v>
      </c>
      <c r="AC17" s="9">
        <f>IF(ROW()-9&gt;'Games by Position #'!$D$20,"",VLOOKUP('Games by Position #'!AC10,'Player Names'!$D$18:$F$32,2,0))</f>
        <v>0</v>
      </c>
      <c r="AD17" s="9">
        <f>IF(ROW()-9&gt;'Games by Position #'!$D$20,"",VLOOKUP('Games by Position #'!AD10,'Player Names'!$D$18:$F$32,2,0))</f>
        <v>0</v>
      </c>
      <c r="AE17" s="9">
        <f>IF(ROW()-9&gt;'Games by Position #'!$D$20,"",VLOOKUP('Games by Position #'!AE10,'Player Names'!$D$18:$F$32,2,0))</f>
        <v>0</v>
      </c>
      <c r="AF17" s="9">
        <f>IF(ROW()-9&gt;'Games by Position #'!$D$20,"",VLOOKUP('Games by Position #'!AF10,'Player Names'!$D$18:$F$32,2,0))</f>
        <v>0</v>
      </c>
      <c r="AG17" s="9">
        <f>IF(ROW()-9&gt;'Games by Position #'!$D$20,"",VLOOKUP('Games by Position #'!AG10,'Player Names'!$D$18:$F$32,2,0))</f>
        <v>0</v>
      </c>
      <c r="AH17" s="9">
        <f>IF(ROW()-9&gt;'Games by Position #'!$D$20,"",VLOOKUP('Games by Position #'!AH10,'Player Names'!$D$18:$F$32,2,0))</f>
        <v>0</v>
      </c>
      <c r="AI17" s="9">
        <f>IF(ROW()-9&gt;'Games by Position #'!$D$20,"",VLOOKUP('Games by Position #'!AI10,'Player Names'!$D$18:$F$32,2,0))</f>
        <v>0</v>
      </c>
      <c r="AJ17" s="9">
        <f>IF(ROW()-9&gt;'Games by Position #'!$D$20,"",VLOOKUP('Games by Position #'!AJ10,'Player Names'!$D$18:$F$32,2,0))</f>
        <v>0</v>
      </c>
      <c r="AK17" s="9">
        <f>IF(ROW()-9&gt;'Games by Position #'!$D$20,"",VLOOKUP('Games by Position #'!AK10,'Player Names'!$D$18:$F$32,2,0))</f>
        <v>0</v>
      </c>
      <c r="AL17" s="9">
        <f>IF(ROW()-9&gt;'Games by Position #'!$D$20,"",VLOOKUP('Games by Position #'!AL10,'Player Names'!$D$18:$F$32,2,0))</f>
        <v>0</v>
      </c>
      <c r="AM17" s="9">
        <f>IF(ROW()-9&gt;'Games by Position #'!$D$20,"",VLOOKUP('Games by Position #'!AM10,'Player Names'!$D$18:$F$32,2,0))</f>
        <v>0</v>
      </c>
      <c r="AN17" s="9">
        <f>IF(ROW()-9&gt;'Games by Position #'!$D$20,"",VLOOKUP('Games by Position #'!AN10,'Player Names'!$D$18:$F$32,2,0))</f>
        <v>0</v>
      </c>
      <c r="AO17" s="9">
        <f>IF(ROW()-9&gt;'Games by Position #'!$D$20,"",VLOOKUP('Games by Position #'!AO10,'Player Names'!$D$18:$F$32,2,0))</f>
        <v>0</v>
      </c>
      <c r="AP17" s="9">
        <f>IF(ROW()-9&gt;'Games by Position #'!$D$20,"",VLOOKUP('Games by Position #'!AP10,'Player Names'!$D$18:$F$32,2,0))</f>
        <v>0</v>
      </c>
      <c r="AQ17" s="9">
        <f>IF(ROW()-9&gt;'Games by Position #'!$D$20,"",VLOOKUP('Games by Position #'!AQ10,'Player Names'!$D$18:$F$32,2,0))</f>
        <v>0</v>
      </c>
    </row>
    <row r="18" spans="1:43" ht="15" customHeight="1" thickBot="1">
      <c r="A18" s="4" t="str">
        <f>IF(ROW()-9&gt;'Games by Position #'!$D$20,"",HLOOKUP('Games by Position #'!$D$20,'Games by Position #'!$F$35:$J$50,ROW()-8))</f>
        <v>Right Center</v>
      </c>
      <c r="B18" s="9">
        <f>IF(ROW()-9&gt;'Games by Position #'!$D$20,"",VLOOKUP('Games by Position #'!B11,'Player Names'!$D$18:$E$32,2,0))</f>
        <v>0</v>
      </c>
      <c r="C18" s="9">
        <f>IF(ROW()-9&gt;'Games by Position #'!$D$20,"",VLOOKUP('Games by Position #'!C11,'Player Names'!$D$18:$F$32,2,0))</f>
        <v>0</v>
      </c>
      <c r="D18" s="9">
        <f>IF(ROW()-9&gt;'Games by Position #'!$D$20,"",VLOOKUP('Games by Position #'!D11,'Player Names'!$D$18:$F$32,2,0))</f>
        <v>0</v>
      </c>
      <c r="E18" s="9">
        <f>IF(ROW()-9&gt;'Games by Position #'!$D$20,"",VLOOKUP('Games by Position #'!E11,'Player Names'!$D$18:$F$32,2,0))</f>
        <v>0</v>
      </c>
      <c r="F18" s="9">
        <f>IF(ROW()-9&gt;'Games by Position #'!$D$20,"",VLOOKUP('Games by Position #'!F11,'Player Names'!$D$18:$F$32,2,0))</f>
        <v>0</v>
      </c>
      <c r="G18" s="9">
        <f>IF(ROW()-9&gt;'Games by Position #'!$D$20,"",VLOOKUP('Games by Position #'!G11,'Player Names'!$D$18:$F$32,2,0))</f>
        <v>0</v>
      </c>
      <c r="H18" s="9">
        <f>IF(ROW()-9&gt;'Games by Position #'!$D$20,"",VLOOKUP('Games by Position #'!H11,'Player Names'!$D$18:$F$32,2,0))</f>
        <v>0</v>
      </c>
      <c r="I18" s="9">
        <f>IF(ROW()-9&gt;'Games by Position #'!$D$20,"",VLOOKUP('Games by Position #'!I11,'Player Names'!$D$18:$F$32,2,0))</f>
        <v>0</v>
      </c>
      <c r="J18" s="9">
        <f>IF(ROW()-9&gt;'Games by Position #'!$D$20,"",VLOOKUP('Games by Position #'!J11,'Player Names'!$D$18:$F$32,2,0))</f>
        <v>0</v>
      </c>
      <c r="K18" s="9">
        <f>IF(ROW()-9&gt;'Games by Position #'!$D$20,"",VLOOKUP('Games by Position #'!K11,'Player Names'!$D$18:$F$32,2,0))</f>
        <v>0</v>
      </c>
      <c r="L18" s="9">
        <f>IF(ROW()-9&gt;'Games by Position #'!$D$20,"",VLOOKUP('Games by Position #'!L11,'Player Names'!$D$18:$F$32,2,0))</f>
        <v>0</v>
      </c>
      <c r="M18" s="9">
        <f>IF(ROW()-9&gt;'Games by Position #'!$D$20,"",VLOOKUP('Games by Position #'!M11,'Player Names'!$D$18:$F$32,2,0))</f>
        <v>0</v>
      </c>
      <c r="N18" s="9">
        <f>IF(ROW()-9&gt;'Games by Position #'!$D$20,"",VLOOKUP('Games by Position #'!N11,'Player Names'!$D$18:$F$32,2,0))</f>
        <v>0</v>
      </c>
      <c r="O18" s="9">
        <f>IF(ROW()-9&gt;'Games by Position #'!$D$20,"",VLOOKUP('Games by Position #'!O11,'Player Names'!$D$18:$F$32,2,0))</f>
        <v>0</v>
      </c>
      <c r="P18" s="9">
        <f>IF(ROW()-9&gt;'Games by Position #'!$D$20,"",VLOOKUP('Games by Position #'!P11,'Player Names'!$D$18:$F$32,2,0))</f>
        <v>0</v>
      </c>
      <c r="Q18" s="9">
        <f>IF(ROW()-9&gt;'Games by Position #'!$D$20,"",VLOOKUP('Games by Position #'!Q11,'Player Names'!$D$18:$F$32,2,0))</f>
        <v>0</v>
      </c>
      <c r="R18" s="9">
        <f>IF(ROW()-9&gt;'Games by Position #'!$D$20,"",VLOOKUP('Games by Position #'!R11,'Player Names'!$D$18:$F$32,2,0))</f>
        <v>0</v>
      </c>
      <c r="S18" s="9">
        <f>IF(ROW()-9&gt;'Games by Position #'!$D$20,"",VLOOKUP('Games by Position #'!S11,'Player Names'!$D$18:$F$32,2,0))</f>
        <v>0</v>
      </c>
      <c r="T18" s="9">
        <f>IF(ROW()-9&gt;'Games by Position #'!$D$20,"",VLOOKUP('Games by Position #'!T11,'Player Names'!$D$18:$F$32,2,0))</f>
        <v>0</v>
      </c>
      <c r="U18" s="9">
        <f>IF(ROW()-9&gt;'Games by Position #'!$D$20,"",VLOOKUP('Games by Position #'!U11,'Player Names'!$D$18:$F$32,2,0))</f>
        <v>0</v>
      </c>
      <c r="V18" s="9">
        <f>IF(ROW()-9&gt;'Games by Position #'!$D$20,"",VLOOKUP('Games by Position #'!V11,'Player Names'!$D$18:$F$32,2,0))</f>
        <v>0</v>
      </c>
      <c r="W18" s="9">
        <f>IF(ROW()-9&gt;'Games by Position #'!$D$20,"",VLOOKUP('Games by Position #'!W11,'Player Names'!$D$18:$F$32,2,0))</f>
        <v>0</v>
      </c>
      <c r="X18" s="9">
        <f>IF(ROW()-9&gt;'Games by Position #'!$D$20,"",VLOOKUP('Games by Position #'!X11,'Player Names'!$D$18:$F$32,2,0))</f>
        <v>0</v>
      </c>
      <c r="Y18" s="9">
        <f>IF(ROW()-9&gt;'Games by Position #'!$D$20,"",VLOOKUP('Games by Position #'!Y11,'Player Names'!$D$18:$F$32,2,0))</f>
        <v>0</v>
      </c>
      <c r="Z18" s="9">
        <f>IF(ROW()-9&gt;'Games by Position #'!$D$20,"",VLOOKUP('Games by Position #'!Z11,'Player Names'!$D$18:$F$32,2,0))</f>
        <v>0</v>
      </c>
      <c r="AA18" s="9">
        <f>IF(ROW()-9&gt;'Games by Position #'!$D$20,"",VLOOKUP('Games by Position #'!AA11,'Player Names'!$D$18:$F$32,2,0))</f>
        <v>0</v>
      </c>
      <c r="AB18" s="9">
        <f>IF(ROW()-9&gt;'Games by Position #'!$D$20,"",VLOOKUP('Games by Position #'!AB11,'Player Names'!$D$18:$F$32,2,0))</f>
        <v>0</v>
      </c>
      <c r="AC18" s="9">
        <f>IF(ROW()-9&gt;'Games by Position #'!$D$20,"",VLOOKUP('Games by Position #'!AC11,'Player Names'!$D$18:$F$32,2,0))</f>
        <v>0</v>
      </c>
      <c r="AD18" s="9">
        <f>IF(ROW()-9&gt;'Games by Position #'!$D$20,"",VLOOKUP('Games by Position #'!AD11,'Player Names'!$D$18:$F$32,2,0))</f>
        <v>0</v>
      </c>
      <c r="AE18" s="9">
        <f>IF(ROW()-9&gt;'Games by Position #'!$D$20,"",VLOOKUP('Games by Position #'!AE11,'Player Names'!$D$18:$F$32,2,0))</f>
        <v>0</v>
      </c>
      <c r="AF18" s="9">
        <f>IF(ROW()-9&gt;'Games by Position #'!$D$20,"",VLOOKUP('Games by Position #'!AF11,'Player Names'!$D$18:$F$32,2,0))</f>
        <v>0</v>
      </c>
      <c r="AG18" s="9">
        <f>IF(ROW()-9&gt;'Games by Position #'!$D$20,"",VLOOKUP('Games by Position #'!AG11,'Player Names'!$D$18:$F$32,2,0))</f>
        <v>0</v>
      </c>
      <c r="AH18" s="9">
        <f>IF(ROW()-9&gt;'Games by Position #'!$D$20,"",VLOOKUP('Games by Position #'!AH11,'Player Names'!$D$18:$F$32,2,0))</f>
        <v>0</v>
      </c>
      <c r="AI18" s="9">
        <f>IF(ROW()-9&gt;'Games by Position #'!$D$20,"",VLOOKUP('Games by Position #'!AI11,'Player Names'!$D$18:$F$32,2,0))</f>
        <v>0</v>
      </c>
      <c r="AJ18" s="9">
        <f>IF(ROW()-9&gt;'Games by Position #'!$D$20,"",VLOOKUP('Games by Position #'!AJ11,'Player Names'!$D$18:$F$32,2,0))</f>
        <v>0</v>
      </c>
      <c r="AK18" s="9">
        <f>IF(ROW()-9&gt;'Games by Position #'!$D$20,"",VLOOKUP('Games by Position #'!AK11,'Player Names'!$D$18:$F$32,2,0))</f>
        <v>0</v>
      </c>
      <c r="AL18" s="9">
        <f>IF(ROW()-9&gt;'Games by Position #'!$D$20,"",VLOOKUP('Games by Position #'!AL11,'Player Names'!$D$18:$F$32,2,0))</f>
        <v>0</v>
      </c>
      <c r="AM18" s="9">
        <f>IF(ROW()-9&gt;'Games by Position #'!$D$20,"",VLOOKUP('Games by Position #'!AM11,'Player Names'!$D$18:$F$32,2,0))</f>
        <v>0</v>
      </c>
      <c r="AN18" s="9">
        <f>IF(ROW()-9&gt;'Games by Position #'!$D$20,"",VLOOKUP('Games by Position #'!AN11,'Player Names'!$D$18:$F$32,2,0))</f>
        <v>0</v>
      </c>
      <c r="AO18" s="9">
        <f>IF(ROW()-9&gt;'Games by Position #'!$D$20,"",VLOOKUP('Games by Position #'!AO11,'Player Names'!$D$18:$F$32,2,0))</f>
        <v>0</v>
      </c>
      <c r="AP18" s="9">
        <f>IF(ROW()-9&gt;'Games by Position #'!$D$20,"",VLOOKUP('Games by Position #'!AP11,'Player Names'!$D$18:$F$32,2,0))</f>
        <v>0</v>
      </c>
      <c r="AQ18" s="9">
        <f>IF(ROW()-9&gt;'Games by Position #'!$D$20,"",VLOOKUP('Games by Position #'!AQ11,'Player Names'!$D$18:$F$32,2,0))</f>
        <v>0</v>
      </c>
    </row>
    <row r="19" spans="1:43" ht="15" customHeight="1" thickBot="1">
      <c r="A19" s="4" t="str">
        <f>IF(ROW()-9&gt;'Games by Position #'!$D$20,"",HLOOKUP('Games by Position #'!$D$20,'Games by Position #'!$F$35:$J$50,ROW()-8))</f>
        <v>Right Field</v>
      </c>
      <c r="B19" s="9">
        <f>IF(ROW()-9&gt;'Games by Position #'!$D$20,"",VLOOKUP('Games by Position #'!B12,'Player Names'!$D$18:$E$32,2,0))</f>
        <v>0</v>
      </c>
      <c r="C19" s="9">
        <f>IF(ROW()-9&gt;'Games by Position #'!$D$20,"",VLOOKUP('Games by Position #'!C12,'Player Names'!$D$18:$F$32,2,0))</f>
        <v>0</v>
      </c>
      <c r="D19" s="9">
        <f>IF(ROW()-9&gt;'Games by Position #'!$D$20,"",VLOOKUP('Games by Position #'!D12,'Player Names'!$D$18:$F$32,2,0))</f>
        <v>0</v>
      </c>
      <c r="E19" s="9">
        <f>IF(ROW()-9&gt;'Games by Position #'!$D$20,"",VLOOKUP('Games by Position #'!E12,'Player Names'!$D$18:$F$32,2,0))</f>
        <v>0</v>
      </c>
      <c r="F19" s="9">
        <f>IF(ROW()-9&gt;'Games by Position #'!$D$20,"",VLOOKUP('Games by Position #'!F12,'Player Names'!$D$18:$F$32,2,0))</f>
        <v>0</v>
      </c>
      <c r="G19" s="9">
        <f>IF(ROW()-9&gt;'Games by Position #'!$D$20,"",VLOOKUP('Games by Position #'!G12,'Player Names'!$D$18:$F$32,2,0))</f>
        <v>0</v>
      </c>
      <c r="H19" s="9">
        <f>IF(ROW()-9&gt;'Games by Position #'!$D$20,"",VLOOKUP('Games by Position #'!H12,'Player Names'!$D$18:$F$32,2,0))</f>
        <v>0</v>
      </c>
      <c r="I19" s="9">
        <f>IF(ROW()-9&gt;'Games by Position #'!$D$20,"",VLOOKUP('Games by Position #'!I12,'Player Names'!$D$18:$F$32,2,0))</f>
        <v>0</v>
      </c>
      <c r="J19" s="9">
        <f>IF(ROW()-9&gt;'Games by Position #'!$D$20,"",VLOOKUP('Games by Position #'!J12,'Player Names'!$D$18:$F$32,2,0))</f>
        <v>0</v>
      </c>
      <c r="K19" s="9">
        <f>IF(ROW()-9&gt;'Games by Position #'!$D$20,"",VLOOKUP('Games by Position #'!K12,'Player Names'!$D$18:$F$32,2,0))</f>
        <v>0</v>
      </c>
      <c r="L19" s="9">
        <f>IF(ROW()-9&gt;'Games by Position #'!$D$20,"",VLOOKUP('Games by Position #'!L12,'Player Names'!$D$18:$F$32,2,0))</f>
        <v>0</v>
      </c>
      <c r="M19" s="9">
        <f>IF(ROW()-9&gt;'Games by Position #'!$D$20,"",VLOOKUP('Games by Position #'!M12,'Player Names'!$D$18:$F$32,2,0))</f>
        <v>0</v>
      </c>
      <c r="N19" s="9">
        <f>IF(ROW()-9&gt;'Games by Position #'!$D$20,"",VLOOKUP('Games by Position #'!N12,'Player Names'!$D$18:$F$32,2,0))</f>
        <v>0</v>
      </c>
      <c r="O19" s="9">
        <f>IF(ROW()-9&gt;'Games by Position #'!$D$20,"",VLOOKUP('Games by Position #'!O12,'Player Names'!$D$18:$F$32,2,0))</f>
        <v>0</v>
      </c>
      <c r="P19" s="9">
        <f>IF(ROW()-9&gt;'Games by Position #'!$D$20,"",VLOOKUP('Games by Position #'!P12,'Player Names'!$D$18:$F$32,2,0))</f>
        <v>0</v>
      </c>
      <c r="Q19" s="9">
        <f>IF(ROW()-9&gt;'Games by Position #'!$D$20,"",VLOOKUP('Games by Position #'!Q12,'Player Names'!$D$18:$F$32,2,0))</f>
        <v>0</v>
      </c>
      <c r="R19" s="9">
        <f>IF(ROW()-9&gt;'Games by Position #'!$D$20,"",VLOOKUP('Games by Position #'!R12,'Player Names'!$D$18:$F$32,2,0))</f>
        <v>0</v>
      </c>
      <c r="S19" s="9">
        <f>IF(ROW()-9&gt;'Games by Position #'!$D$20,"",VLOOKUP('Games by Position #'!S12,'Player Names'!$D$18:$F$32,2,0))</f>
        <v>0</v>
      </c>
      <c r="T19" s="9">
        <f>IF(ROW()-9&gt;'Games by Position #'!$D$20,"",VLOOKUP('Games by Position #'!T12,'Player Names'!$D$18:$F$32,2,0))</f>
        <v>0</v>
      </c>
      <c r="U19" s="9">
        <f>IF(ROW()-9&gt;'Games by Position #'!$D$20,"",VLOOKUP('Games by Position #'!U12,'Player Names'!$D$18:$F$32,2,0))</f>
        <v>0</v>
      </c>
      <c r="V19" s="9">
        <f>IF(ROW()-9&gt;'Games by Position #'!$D$20,"",VLOOKUP('Games by Position #'!V12,'Player Names'!$D$18:$F$32,2,0))</f>
        <v>0</v>
      </c>
      <c r="W19" s="9">
        <f>IF(ROW()-9&gt;'Games by Position #'!$D$20,"",VLOOKUP('Games by Position #'!W12,'Player Names'!$D$18:$F$32,2,0))</f>
        <v>0</v>
      </c>
      <c r="X19" s="9">
        <f>IF(ROW()-9&gt;'Games by Position #'!$D$20,"",VLOOKUP('Games by Position #'!X12,'Player Names'!$D$18:$F$32,2,0))</f>
        <v>0</v>
      </c>
      <c r="Y19" s="9">
        <f>IF(ROW()-9&gt;'Games by Position #'!$D$20,"",VLOOKUP('Games by Position #'!Y12,'Player Names'!$D$18:$F$32,2,0))</f>
        <v>0</v>
      </c>
      <c r="Z19" s="9">
        <f>IF(ROW()-9&gt;'Games by Position #'!$D$20,"",VLOOKUP('Games by Position #'!Z12,'Player Names'!$D$18:$F$32,2,0))</f>
        <v>0</v>
      </c>
      <c r="AA19" s="9">
        <f>IF(ROW()-9&gt;'Games by Position #'!$D$20,"",VLOOKUP('Games by Position #'!AA12,'Player Names'!$D$18:$F$32,2,0))</f>
        <v>0</v>
      </c>
      <c r="AB19" s="9">
        <f>IF(ROW()-9&gt;'Games by Position #'!$D$20,"",VLOOKUP('Games by Position #'!AB12,'Player Names'!$D$18:$F$32,2,0))</f>
        <v>0</v>
      </c>
      <c r="AC19" s="9">
        <f>IF(ROW()-9&gt;'Games by Position #'!$D$20,"",VLOOKUP('Games by Position #'!AC12,'Player Names'!$D$18:$F$32,2,0))</f>
        <v>0</v>
      </c>
      <c r="AD19" s="9">
        <f>IF(ROW()-9&gt;'Games by Position #'!$D$20,"",VLOOKUP('Games by Position #'!AD12,'Player Names'!$D$18:$F$32,2,0))</f>
        <v>0</v>
      </c>
      <c r="AE19" s="9">
        <f>IF(ROW()-9&gt;'Games by Position #'!$D$20,"",VLOOKUP('Games by Position #'!AE12,'Player Names'!$D$18:$F$32,2,0))</f>
        <v>0</v>
      </c>
      <c r="AF19" s="9">
        <f>IF(ROW()-9&gt;'Games by Position #'!$D$20,"",VLOOKUP('Games by Position #'!AF12,'Player Names'!$D$18:$F$32,2,0))</f>
        <v>0</v>
      </c>
      <c r="AG19" s="9">
        <f>IF(ROW()-9&gt;'Games by Position #'!$D$20,"",VLOOKUP('Games by Position #'!AG12,'Player Names'!$D$18:$F$32,2,0))</f>
        <v>0</v>
      </c>
      <c r="AH19" s="9">
        <f>IF(ROW()-9&gt;'Games by Position #'!$D$20,"",VLOOKUP('Games by Position #'!AH12,'Player Names'!$D$18:$F$32,2,0))</f>
        <v>0</v>
      </c>
      <c r="AI19" s="9">
        <f>IF(ROW()-9&gt;'Games by Position #'!$D$20,"",VLOOKUP('Games by Position #'!AI12,'Player Names'!$D$18:$F$32,2,0))</f>
        <v>0</v>
      </c>
      <c r="AJ19" s="9">
        <f>IF(ROW()-9&gt;'Games by Position #'!$D$20,"",VLOOKUP('Games by Position #'!AJ12,'Player Names'!$D$18:$F$32,2,0))</f>
        <v>0</v>
      </c>
      <c r="AK19" s="9">
        <f>IF(ROW()-9&gt;'Games by Position #'!$D$20,"",VLOOKUP('Games by Position #'!AK12,'Player Names'!$D$18:$F$32,2,0))</f>
        <v>0</v>
      </c>
      <c r="AL19" s="9">
        <f>IF(ROW()-9&gt;'Games by Position #'!$D$20,"",VLOOKUP('Games by Position #'!AL12,'Player Names'!$D$18:$F$32,2,0))</f>
        <v>0</v>
      </c>
      <c r="AM19" s="9">
        <f>IF(ROW()-9&gt;'Games by Position #'!$D$20,"",VLOOKUP('Games by Position #'!AM12,'Player Names'!$D$18:$F$32,2,0))</f>
        <v>0</v>
      </c>
      <c r="AN19" s="9">
        <f>IF(ROW()-9&gt;'Games by Position #'!$D$20,"",VLOOKUP('Games by Position #'!AN12,'Player Names'!$D$18:$F$32,2,0))</f>
        <v>0</v>
      </c>
      <c r="AO19" s="9">
        <f>IF(ROW()-9&gt;'Games by Position #'!$D$20,"",VLOOKUP('Games by Position #'!AO12,'Player Names'!$D$18:$F$32,2,0))</f>
        <v>0</v>
      </c>
      <c r="AP19" s="9">
        <f>IF(ROW()-9&gt;'Games by Position #'!$D$20,"",VLOOKUP('Games by Position #'!AP12,'Player Names'!$D$18:$F$32,2,0))</f>
        <v>0</v>
      </c>
      <c r="AQ19" s="9">
        <f>IF(ROW()-9&gt;'Games by Position #'!$D$20,"",VLOOKUP('Games by Position #'!AQ12,'Player Names'!$D$18:$F$32,2,0))</f>
        <v>0</v>
      </c>
    </row>
    <row r="20" spans="1:43" ht="15" customHeight="1" thickBot="1">
      <c r="A20" s="4" t="str">
        <f>IF(ROW()-9&gt;'Games by Position #'!$D$20,"",HLOOKUP('Games by Position #'!$D$20,'Games by Position #'!$F$35:$J$50,ROW()-8))</f>
        <v>other outfielder</v>
      </c>
      <c r="B20" s="9">
        <f>IF(ROW()-9&gt;'Games by Position #'!$D$20,"",VLOOKUP('Games by Position #'!B13,'Player Names'!$D$18:$E$32,2,0))</f>
        <v>0</v>
      </c>
      <c r="C20" s="9">
        <f>IF(ROW()-9&gt;'Games by Position #'!$D$20,"",VLOOKUP('Games by Position #'!C13,'Player Names'!$D$18:$F$32,2,0))</f>
        <v>0</v>
      </c>
      <c r="D20" s="9">
        <f>IF(ROW()-9&gt;'Games by Position #'!$D$20,"",VLOOKUP('Games by Position #'!D13,'Player Names'!$D$18:$F$32,2,0))</f>
        <v>0</v>
      </c>
      <c r="E20" s="9">
        <f>IF(ROW()-9&gt;'Games by Position #'!$D$20,"",VLOOKUP('Games by Position #'!E13,'Player Names'!$D$18:$F$32,2,0))</f>
        <v>0</v>
      </c>
      <c r="F20" s="9">
        <f>IF(ROW()-9&gt;'Games by Position #'!$D$20,"",VLOOKUP('Games by Position #'!F13,'Player Names'!$D$18:$F$32,2,0))</f>
        <v>0</v>
      </c>
      <c r="G20" s="9">
        <f>IF(ROW()-9&gt;'Games by Position #'!$D$20,"",VLOOKUP('Games by Position #'!G13,'Player Names'!$D$18:$F$32,2,0))</f>
        <v>0</v>
      </c>
      <c r="H20" s="9">
        <f>IF(ROW()-9&gt;'Games by Position #'!$D$20,"",VLOOKUP('Games by Position #'!H13,'Player Names'!$D$18:$F$32,2,0))</f>
        <v>0</v>
      </c>
      <c r="I20" s="9">
        <f>IF(ROW()-9&gt;'Games by Position #'!$D$20,"",VLOOKUP('Games by Position #'!I13,'Player Names'!$D$18:$F$32,2,0))</f>
        <v>0</v>
      </c>
      <c r="J20" s="9">
        <f>IF(ROW()-9&gt;'Games by Position #'!$D$20,"",VLOOKUP('Games by Position #'!J13,'Player Names'!$D$18:$F$32,2,0))</f>
        <v>0</v>
      </c>
      <c r="K20" s="9">
        <f>IF(ROW()-9&gt;'Games by Position #'!$D$20,"",VLOOKUP('Games by Position #'!K13,'Player Names'!$D$18:$F$32,2,0))</f>
        <v>0</v>
      </c>
      <c r="L20" s="9">
        <f>IF(ROW()-9&gt;'Games by Position #'!$D$20,"",VLOOKUP('Games by Position #'!L13,'Player Names'!$D$18:$F$32,2,0))</f>
        <v>0</v>
      </c>
      <c r="M20" s="9">
        <f>IF(ROW()-9&gt;'Games by Position #'!$D$20,"",VLOOKUP('Games by Position #'!M13,'Player Names'!$D$18:$F$32,2,0))</f>
        <v>0</v>
      </c>
      <c r="N20" s="9">
        <f>IF(ROW()-9&gt;'Games by Position #'!$D$20,"",VLOOKUP('Games by Position #'!N13,'Player Names'!$D$18:$F$32,2,0))</f>
        <v>0</v>
      </c>
      <c r="O20" s="9">
        <f>IF(ROW()-9&gt;'Games by Position #'!$D$20,"",VLOOKUP('Games by Position #'!O13,'Player Names'!$D$18:$F$32,2,0))</f>
        <v>0</v>
      </c>
      <c r="P20" s="9">
        <f>IF(ROW()-9&gt;'Games by Position #'!$D$20,"",VLOOKUP('Games by Position #'!P13,'Player Names'!$D$18:$F$32,2,0))</f>
        <v>0</v>
      </c>
      <c r="Q20" s="9">
        <f>IF(ROW()-9&gt;'Games by Position #'!$D$20,"",VLOOKUP('Games by Position #'!Q13,'Player Names'!$D$18:$F$32,2,0))</f>
        <v>0</v>
      </c>
      <c r="R20" s="9">
        <f>IF(ROW()-9&gt;'Games by Position #'!$D$20,"",VLOOKUP('Games by Position #'!R13,'Player Names'!$D$18:$F$32,2,0))</f>
        <v>0</v>
      </c>
      <c r="S20" s="9">
        <f>IF(ROW()-9&gt;'Games by Position #'!$D$20,"",VLOOKUP('Games by Position #'!S13,'Player Names'!$D$18:$F$32,2,0))</f>
        <v>0</v>
      </c>
      <c r="T20" s="9">
        <f>IF(ROW()-9&gt;'Games by Position #'!$D$20,"",VLOOKUP('Games by Position #'!T13,'Player Names'!$D$18:$F$32,2,0))</f>
        <v>0</v>
      </c>
      <c r="U20" s="9">
        <f>IF(ROW()-9&gt;'Games by Position #'!$D$20,"",VLOOKUP('Games by Position #'!U13,'Player Names'!$D$18:$F$32,2,0))</f>
        <v>0</v>
      </c>
      <c r="V20" s="9">
        <f>IF(ROW()-9&gt;'Games by Position #'!$D$20,"",VLOOKUP('Games by Position #'!V13,'Player Names'!$D$18:$F$32,2,0))</f>
        <v>0</v>
      </c>
      <c r="W20" s="9">
        <f>IF(ROW()-9&gt;'Games by Position #'!$D$20,"",VLOOKUP('Games by Position #'!W13,'Player Names'!$D$18:$F$32,2,0))</f>
        <v>0</v>
      </c>
      <c r="X20" s="9">
        <f>IF(ROW()-9&gt;'Games by Position #'!$D$20,"",VLOOKUP('Games by Position #'!X13,'Player Names'!$D$18:$F$32,2,0))</f>
        <v>0</v>
      </c>
      <c r="Y20" s="9">
        <f>IF(ROW()-9&gt;'Games by Position #'!$D$20,"",VLOOKUP('Games by Position #'!Y13,'Player Names'!$D$18:$F$32,2,0))</f>
        <v>0</v>
      </c>
      <c r="Z20" s="9">
        <f>IF(ROW()-9&gt;'Games by Position #'!$D$20,"",VLOOKUP('Games by Position #'!Z13,'Player Names'!$D$18:$F$32,2,0))</f>
        <v>0</v>
      </c>
      <c r="AA20" s="9">
        <f>IF(ROW()-9&gt;'Games by Position #'!$D$20,"",VLOOKUP('Games by Position #'!AA13,'Player Names'!$D$18:$F$32,2,0))</f>
        <v>0</v>
      </c>
      <c r="AB20" s="9">
        <f>IF(ROW()-9&gt;'Games by Position #'!$D$20,"",VLOOKUP('Games by Position #'!AB13,'Player Names'!$D$18:$F$32,2,0))</f>
        <v>0</v>
      </c>
      <c r="AC20" s="9">
        <f>IF(ROW()-9&gt;'Games by Position #'!$D$20,"",VLOOKUP('Games by Position #'!AC13,'Player Names'!$D$18:$F$32,2,0))</f>
        <v>0</v>
      </c>
      <c r="AD20" s="9">
        <f>IF(ROW()-9&gt;'Games by Position #'!$D$20,"",VLOOKUP('Games by Position #'!AD13,'Player Names'!$D$18:$F$32,2,0))</f>
        <v>0</v>
      </c>
      <c r="AE20" s="9">
        <f>IF(ROW()-9&gt;'Games by Position #'!$D$20,"",VLOOKUP('Games by Position #'!AE13,'Player Names'!$D$18:$F$32,2,0))</f>
        <v>0</v>
      </c>
      <c r="AF20" s="9">
        <f>IF(ROW()-9&gt;'Games by Position #'!$D$20,"",VLOOKUP('Games by Position #'!AF13,'Player Names'!$D$18:$F$32,2,0))</f>
        <v>0</v>
      </c>
      <c r="AG20" s="9">
        <f>IF(ROW()-9&gt;'Games by Position #'!$D$20,"",VLOOKUP('Games by Position #'!AG13,'Player Names'!$D$18:$F$32,2,0))</f>
        <v>0</v>
      </c>
      <c r="AH20" s="9">
        <f>IF(ROW()-9&gt;'Games by Position #'!$D$20,"",VLOOKUP('Games by Position #'!AH13,'Player Names'!$D$18:$F$32,2,0))</f>
        <v>0</v>
      </c>
      <c r="AI20" s="9">
        <f>IF(ROW()-9&gt;'Games by Position #'!$D$20,"",VLOOKUP('Games by Position #'!AI13,'Player Names'!$D$18:$F$32,2,0))</f>
        <v>0</v>
      </c>
      <c r="AJ20" s="9">
        <f>IF(ROW()-9&gt;'Games by Position #'!$D$20,"",VLOOKUP('Games by Position #'!AJ13,'Player Names'!$D$18:$F$32,2,0))</f>
        <v>0</v>
      </c>
      <c r="AK20" s="9">
        <f>IF(ROW()-9&gt;'Games by Position #'!$D$20,"",VLOOKUP('Games by Position #'!AK13,'Player Names'!$D$18:$F$32,2,0))</f>
        <v>0</v>
      </c>
      <c r="AL20" s="9">
        <f>IF(ROW()-9&gt;'Games by Position #'!$D$20,"",VLOOKUP('Games by Position #'!AL13,'Player Names'!$D$18:$F$32,2,0))</f>
        <v>0</v>
      </c>
      <c r="AM20" s="9">
        <f>IF(ROW()-9&gt;'Games by Position #'!$D$20,"",VLOOKUP('Games by Position #'!AM13,'Player Names'!$D$18:$F$32,2,0))</f>
        <v>0</v>
      </c>
      <c r="AN20" s="9">
        <f>IF(ROW()-9&gt;'Games by Position #'!$D$20,"",VLOOKUP('Games by Position #'!AN13,'Player Names'!$D$18:$F$32,2,0))</f>
        <v>0</v>
      </c>
      <c r="AO20" s="9">
        <f>IF(ROW()-9&gt;'Games by Position #'!$D$20,"",VLOOKUP('Games by Position #'!AO13,'Player Names'!$D$18:$F$32,2,0))</f>
        <v>0</v>
      </c>
      <c r="AP20" s="9">
        <f>IF(ROW()-9&gt;'Games by Position #'!$D$20,"",VLOOKUP('Games by Position #'!AP13,'Player Names'!$D$18:$F$32,2,0))</f>
        <v>0</v>
      </c>
      <c r="AQ20" s="9">
        <f>IF(ROW()-9&gt;'Games by Position #'!$D$20,"",VLOOKUP('Games by Position #'!AQ13,'Player Names'!$D$18:$F$32,2,0))</f>
        <v>0</v>
      </c>
    </row>
    <row r="21" spans="1:43" ht="15" customHeight="1" thickBot="1">
      <c r="A21" s="4">
        <f>IF(ROW()-9&gt;'Games by Position #'!$D$20,"",HLOOKUP('Games by Position #'!$D$20,'Games by Position #'!$F$35:$J$50,ROW()-8))</f>
      </c>
      <c r="B21" s="9">
        <f>IF(ROW()-9&gt;'Games by Position #'!$D$20,"",VLOOKUP('Games by Position #'!B14,'Player Names'!$D$18:$E$32,2,0))</f>
      </c>
      <c r="C21" s="9">
        <f>IF(ROW()-9&gt;'Games by Position #'!$D$20,"",VLOOKUP('Games by Position #'!C14,'Player Names'!$D$18:$F$32,2,0))</f>
      </c>
      <c r="D21" s="9">
        <f>IF(ROW()-9&gt;'Games by Position #'!$D$20,"",VLOOKUP('Games by Position #'!D14,'Player Names'!$D$18:$F$32,2,0))</f>
      </c>
      <c r="E21" s="9">
        <f>IF(ROW()-9&gt;'Games by Position #'!$D$20,"",VLOOKUP('Games by Position #'!E14,'Player Names'!$D$18:$F$32,2,0))</f>
      </c>
      <c r="F21" s="9">
        <f>IF(ROW()-9&gt;'Games by Position #'!$D$20,"",VLOOKUP('Games by Position #'!F14,'Player Names'!$D$18:$F$32,2,0))</f>
      </c>
      <c r="G21" s="9">
        <f>IF(ROW()-9&gt;'Games by Position #'!$D$20,"",VLOOKUP('Games by Position #'!G14,'Player Names'!$D$18:$F$32,2,0))</f>
      </c>
      <c r="H21" s="9">
        <f>IF(ROW()-9&gt;'Games by Position #'!$D$20,"",VLOOKUP('Games by Position #'!H14,'Player Names'!$D$18:$F$32,2,0))</f>
      </c>
      <c r="I21" s="9">
        <f>IF(ROW()-9&gt;'Games by Position #'!$D$20,"",VLOOKUP('Games by Position #'!I14,'Player Names'!$D$18:$F$32,2,0))</f>
      </c>
      <c r="J21" s="9">
        <f>IF(ROW()-9&gt;'Games by Position #'!$D$20,"",VLOOKUP('Games by Position #'!J14,'Player Names'!$D$18:$F$32,2,0))</f>
      </c>
      <c r="K21" s="9">
        <f>IF(ROW()-9&gt;'Games by Position #'!$D$20,"",VLOOKUP('Games by Position #'!K14,'Player Names'!$D$18:$F$32,2,0))</f>
      </c>
      <c r="L21" s="9">
        <f>IF(ROW()-9&gt;'Games by Position #'!$D$20,"",VLOOKUP('Games by Position #'!L14,'Player Names'!$D$18:$F$32,2,0))</f>
      </c>
      <c r="M21" s="9">
        <f>IF(ROW()-9&gt;'Games by Position #'!$D$20,"",VLOOKUP('Games by Position #'!M14,'Player Names'!$D$18:$F$32,2,0))</f>
      </c>
      <c r="N21" s="9">
        <f>IF(ROW()-9&gt;'Games by Position #'!$D$20,"",VLOOKUP('Games by Position #'!N14,'Player Names'!$D$18:$F$32,2,0))</f>
      </c>
      <c r="O21" s="9">
        <f>IF(ROW()-9&gt;'Games by Position #'!$D$20,"",VLOOKUP('Games by Position #'!O14,'Player Names'!$D$18:$F$32,2,0))</f>
      </c>
      <c r="P21" s="9">
        <f>IF(ROW()-9&gt;'Games by Position #'!$D$20,"",VLOOKUP('Games by Position #'!P14,'Player Names'!$D$18:$F$32,2,0))</f>
      </c>
      <c r="Q21" s="9">
        <f>IF(ROW()-9&gt;'Games by Position #'!$D$20,"",VLOOKUP('Games by Position #'!Q14,'Player Names'!$D$18:$F$32,2,0))</f>
      </c>
      <c r="R21" s="9">
        <f>IF(ROW()-9&gt;'Games by Position #'!$D$20,"",VLOOKUP('Games by Position #'!R14,'Player Names'!$D$18:$F$32,2,0))</f>
      </c>
      <c r="S21" s="9">
        <f>IF(ROW()-9&gt;'Games by Position #'!$D$20,"",VLOOKUP('Games by Position #'!S14,'Player Names'!$D$18:$F$32,2,0))</f>
      </c>
      <c r="T21" s="9">
        <f>IF(ROW()-9&gt;'Games by Position #'!$D$20,"",VLOOKUP('Games by Position #'!T14,'Player Names'!$D$18:$F$32,2,0))</f>
      </c>
      <c r="U21" s="9">
        <f>IF(ROW()-9&gt;'Games by Position #'!$D$20,"",VLOOKUP('Games by Position #'!U14,'Player Names'!$D$18:$F$32,2,0))</f>
      </c>
      <c r="V21" s="9">
        <f>IF(ROW()-9&gt;'Games by Position #'!$D$20,"",VLOOKUP('Games by Position #'!V14,'Player Names'!$D$18:$F$32,2,0))</f>
      </c>
      <c r="W21" s="9">
        <f>IF(ROW()-9&gt;'Games by Position #'!$D$20,"",VLOOKUP('Games by Position #'!W14,'Player Names'!$D$18:$F$32,2,0))</f>
      </c>
      <c r="X21" s="9">
        <f>IF(ROW()-9&gt;'Games by Position #'!$D$20,"",VLOOKUP('Games by Position #'!X14,'Player Names'!$D$18:$F$32,2,0))</f>
      </c>
      <c r="Y21" s="9">
        <f>IF(ROW()-9&gt;'Games by Position #'!$D$20,"",VLOOKUP('Games by Position #'!Y14,'Player Names'!$D$18:$F$32,2,0))</f>
      </c>
      <c r="Z21" s="9">
        <f>IF(ROW()-9&gt;'Games by Position #'!$D$20,"",VLOOKUP('Games by Position #'!Z14,'Player Names'!$D$18:$F$32,2,0))</f>
      </c>
      <c r="AA21" s="9">
        <f>IF(ROW()-9&gt;'Games by Position #'!$D$20,"",VLOOKUP('Games by Position #'!AA14,'Player Names'!$D$18:$F$32,2,0))</f>
      </c>
      <c r="AB21" s="9">
        <f>IF(ROW()-9&gt;'Games by Position #'!$D$20,"",VLOOKUP('Games by Position #'!AB14,'Player Names'!$D$18:$F$32,2,0))</f>
      </c>
      <c r="AC21" s="9">
        <f>IF(ROW()-9&gt;'Games by Position #'!$D$20,"",VLOOKUP('Games by Position #'!AC14,'Player Names'!$D$18:$F$32,2,0))</f>
      </c>
      <c r="AD21" s="9">
        <f>IF(ROW()-9&gt;'Games by Position #'!$D$20,"",VLOOKUP('Games by Position #'!AD14,'Player Names'!$D$18:$F$32,2,0))</f>
      </c>
      <c r="AE21" s="9">
        <f>IF(ROW()-9&gt;'Games by Position #'!$D$20,"",VLOOKUP('Games by Position #'!AE14,'Player Names'!$D$18:$F$32,2,0))</f>
      </c>
      <c r="AF21" s="9">
        <f>IF(ROW()-9&gt;'Games by Position #'!$D$20,"",VLOOKUP('Games by Position #'!AF14,'Player Names'!$D$18:$F$32,2,0))</f>
      </c>
      <c r="AG21" s="9">
        <f>IF(ROW()-9&gt;'Games by Position #'!$D$20,"",VLOOKUP('Games by Position #'!AG14,'Player Names'!$D$18:$F$32,2,0))</f>
      </c>
      <c r="AH21" s="9">
        <f>IF(ROW()-9&gt;'Games by Position #'!$D$20,"",VLOOKUP('Games by Position #'!AH14,'Player Names'!$D$18:$F$32,2,0))</f>
      </c>
      <c r="AI21" s="9">
        <f>IF(ROW()-9&gt;'Games by Position #'!$D$20,"",VLOOKUP('Games by Position #'!AI14,'Player Names'!$D$18:$F$32,2,0))</f>
      </c>
      <c r="AJ21" s="9">
        <f>IF(ROW()-9&gt;'Games by Position #'!$D$20,"",VLOOKUP('Games by Position #'!AJ14,'Player Names'!$D$18:$F$32,2,0))</f>
      </c>
      <c r="AK21" s="9">
        <f>IF(ROW()-9&gt;'Games by Position #'!$D$20,"",VLOOKUP('Games by Position #'!AK14,'Player Names'!$D$18:$F$32,2,0))</f>
      </c>
      <c r="AL21" s="9">
        <f>IF(ROW()-9&gt;'Games by Position #'!$D$20,"",VLOOKUP('Games by Position #'!AL14,'Player Names'!$D$18:$F$32,2,0))</f>
      </c>
      <c r="AM21" s="9">
        <f>IF(ROW()-9&gt;'Games by Position #'!$D$20,"",VLOOKUP('Games by Position #'!AM14,'Player Names'!$D$18:$F$32,2,0))</f>
      </c>
      <c r="AN21" s="9">
        <f>IF(ROW()-9&gt;'Games by Position #'!$D$20,"",VLOOKUP('Games by Position #'!AN14,'Player Names'!$D$18:$F$32,2,0))</f>
      </c>
      <c r="AO21" s="9">
        <f>IF(ROW()-9&gt;'Games by Position #'!$D$20,"",VLOOKUP('Games by Position #'!AO14,'Player Names'!$D$18:$F$32,2,0))</f>
      </c>
      <c r="AP21" s="9">
        <f>IF(ROW()-9&gt;'Games by Position #'!$D$20,"",VLOOKUP('Games by Position #'!AP14,'Player Names'!$D$18:$F$32,2,0))</f>
      </c>
      <c r="AQ21" s="9">
        <f>IF(ROW()-9&gt;'Games by Position #'!$D$20,"",VLOOKUP('Games by Position #'!AQ14,'Player Names'!$D$18:$F$32,2,0))</f>
      </c>
    </row>
    <row r="22" spans="1:43" ht="15" customHeight="1" thickBot="1">
      <c r="A22" s="4">
        <f>IF(ROW()-9&gt;'Games by Position #'!$D$20,"",HLOOKUP('Games by Position #'!$D$20,'Games by Position #'!$F$35:$J$50,ROW()-8))</f>
      </c>
      <c r="B22" s="9">
        <f>IF(ROW()-9&gt;'Games by Position #'!$D$20,"",VLOOKUP('Games by Position #'!B15,'Player Names'!$D$18:$E$32,2,0))</f>
      </c>
      <c r="C22" s="9">
        <f>IF(ROW()-9&gt;'Games by Position #'!$D$20,"",VLOOKUP('Games by Position #'!C15,'Player Names'!$D$18:$F$32,2,0))</f>
      </c>
      <c r="D22" s="9">
        <f>IF(ROW()-9&gt;'Games by Position #'!$D$20,"",VLOOKUP('Games by Position #'!D15,'Player Names'!$D$18:$F$32,2,0))</f>
      </c>
      <c r="E22" s="9">
        <f>IF(ROW()-9&gt;'Games by Position #'!$D$20,"",VLOOKUP('Games by Position #'!E15,'Player Names'!$D$18:$F$32,2,0))</f>
      </c>
      <c r="F22" s="9">
        <f>IF(ROW()-9&gt;'Games by Position #'!$D$20,"",VLOOKUP('Games by Position #'!F15,'Player Names'!$D$18:$F$32,2,0))</f>
      </c>
      <c r="G22" s="9">
        <f>IF(ROW()-9&gt;'Games by Position #'!$D$20,"",VLOOKUP('Games by Position #'!G15,'Player Names'!$D$18:$F$32,2,0))</f>
      </c>
      <c r="H22" s="9">
        <f>IF(ROW()-9&gt;'Games by Position #'!$D$20,"",VLOOKUP('Games by Position #'!H15,'Player Names'!$D$18:$F$32,2,0))</f>
      </c>
      <c r="I22" s="9">
        <f>IF(ROW()-9&gt;'Games by Position #'!$D$20,"",VLOOKUP('Games by Position #'!I15,'Player Names'!$D$18:$F$32,2,0))</f>
      </c>
      <c r="J22" s="9">
        <f>IF(ROW()-9&gt;'Games by Position #'!$D$20,"",VLOOKUP('Games by Position #'!J15,'Player Names'!$D$18:$F$32,2,0))</f>
      </c>
      <c r="K22" s="9">
        <f>IF(ROW()-9&gt;'Games by Position #'!$D$20,"",VLOOKUP('Games by Position #'!K15,'Player Names'!$D$18:$F$32,2,0))</f>
      </c>
      <c r="L22" s="9">
        <f>IF(ROW()-9&gt;'Games by Position #'!$D$20,"",VLOOKUP('Games by Position #'!L15,'Player Names'!$D$18:$F$32,2,0))</f>
      </c>
      <c r="M22" s="9">
        <f>IF(ROW()-9&gt;'Games by Position #'!$D$20,"",VLOOKUP('Games by Position #'!M15,'Player Names'!$D$18:$F$32,2,0))</f>
      </c>
      <c r="N22" s="9">
        <f>IF(ROW()-9&gt;'Games by Position #'!$D$20,"",VLOOKUP('Games by Position #'!N15,'Player Names'!$D$18:$F$32,2,0))</f>
      </c>
      <c r="O22" s="9">
        <f>IF(ROW()-9&gt;'Games by Position #'!$D$20,"",VLOOKUP('Games by Position #'!O15,'Player Names'!$D$18:$F$32,2,0))</f>
      </c>
      <c r="P22" s="9">
        <f>IF(ROW()-9&gt;'Games by Position #'!$D$20,"",VLOOKUP('Games by Position #'!P15,'Player Names'!$D$18:$F$32,2,0))</f>
      </c>
      <c r="Q22" s="9">
        <f>IF(ROW()-9&gt;'Games by Position #'!$D$20,"",VLOOKUP('Games by Position #'!Q15,'Player Names'!$D$18:$F$32,2,0))</f>
      </c>
      <c r="R22" s="9">
        <f>IF(ROW()-9&gt;'Games by Position #'!$D$20,"",VLOOKUP('Games by Position #'!R15,'Player Names'!$D$18:$F$32,2,0))</f>
      </c>
      <c r="S22" s="9">
        <f>IF(ROW()-9&gt;'Games by Position #'!$D$20,"",VLOOKUP('Games by Position #'!S15,'Player Names'!$D$18:$F$32,2,0))</f>
      </c>
      <c r="T22" s="9">
        <f>IF(ROW()-9&gt;'Games by Position #'!$D$20,"",VLOOKUP('Games by Position #'!T15,'Player Names'!$D$18:$F$32,2,0))</f>
      </c>
      <c r="U22" s="9">
        <f>IF(ROW()-9&gt;'Games by Position #'!$D$20,"",VLOOKUP('Games by Position #'!U15,'Player Names'!$D$18:$F$32,2,0))</f>
      </c>
      <c r="V22" s="9">
        <f>IF(ROW()-9&gt;'Games by Position #'!$D$20,"",VLOOKUP('Games by Position #'!V15,'Player Names'!$D$18:$F$32,2,0))</f>
      </c>
      <c r="W22" s="9">
        <f>IF(ROW()-9&gt;'Games by Position #'!$D$20,"",VLOOKUP('Games by Position #'!W15,'Player Names'!$D$18:$F$32,2,0))</f>
      </c>
      <c r="X22" s="9">
        <f>IF(ROW()-9&gt;'Games by Position #'!$D$20,"",VLOOKUP('Games by Position #'!X15,'Player Names'!$D$18:$F$32,2,0))</f>
      </c>
      <c r="Y22" s="9">
        <f>IF(ROW()-9&gt;'Games by Position #'!$D$20,"",VLOOKUP('Games by Position #'!Y15,'Player Names'!$D$18:$F$32,2,0))</f>
      </c>
      <c r="Z22" s="9">
        <f>IF(ROW()-9&gt;'Games by Position #'!$D$20,"",VLOOKUP('Games by Position #'!Z15,'Player Names'!$D$18:$F$32,2,0))</f>
      </c>
      <c r="AA22" s="9">
        <f>IF(ROW()-9&gt;'Games by Position #'!$D$20,"",VLOOKUP('Games by Position #'!AA15,'Player Names'!$D$18:$F$32,2,0))</f>
      </c>
      <c r="AB22" s="9">
        <f>IF(ROW()-9&gt;'Games by Position #'!$D$20,"",VLOOKUP('Games by Position #'!AB15,'Player Names'!$D$18:$F$32,2,0))</f>
      </c>
      <c r="AC22" s="9">
        <f>IF(ROW()-9&gt;'Games by Position #'!$D$20,"",VLOOKUP('Games by Position #'!AC15,'Player Names'!$D$18:$F$32,2,0))</f>
      </c>
      <c r="AD22" s="9">
        <f>IF(ROW()-9&gt;'Games by Position #'!$D$20,"",VLOOKUP('Games by Position #'!AD15,'Player Names'!$D$18:$F$32,2,0))</f>
      </c>
      <c r="AE22" s="9">
        <f>IF(ROW()-9&gt;'Games by Position #'!$D$20,"",VLOOKUP('Games by Position #'!AE15,'Player Names'!$D$18:$F$32,2,0))</f>
      </c>
      <c r="AF22" s="9">
        <f>IF(ROW()-9&gt;'Games by Position #'!$D$20,"",VLOOKUP('Games by Position #'!AF15,'Player Names'!$D$18:$F$32,2,0))</f>
      </c>
      <c r="AG22" s="9">
        <f>IF(ROW()-9&gt;'Games by Position #'!$D$20,"",VLOOKUP('Games by Position #'!AG15,'Player Names'!$D$18:$F$32,2,0))</f>
      </c>
      <c r="AH22" s="9">
        <f>IF(ROW()-9&gt;'Games by Position #'!$D$20,"",VLOOKUP('Games by Position #'!AH15,'Player Names'!$D$18:$F$32,2,0))</f>
      </c>
      <c r="AI22" s="9">
        <f>IF(ROW()-9&gt;'Games by Position #'!$D$20,"",VLOOKUP('Games by Position #'!AI15,'Player Names'!$D$18:$F$32,2,0))</f>
      </c>
      <c r="AJ22" s="9">
        <f>IF(ROW()-9&gt;'Games by Position #'!$D$20,"",VLOOKUP('Games by Position #'!AJ15,'Player Names'!$D$18:$F$32,2,0))</f>
      </c>
      <c r="AK22" s="9">
        <f>IF(ROW()-9&gt;'Games by Position #'!$D$20,"",VLOOKUP('Games by Position #'!AK15,'Player Names'!$D$18:$F$32,2,0))</f>
      </c>
      <c r="AL22" s="9">
        <f>IF(ROW()-9&gt;'Games by Position #'!$D$20,"",VLOOKUP('Games by Position #'!AL15,'Player Names'!$D$18:$F$32,2,0))</f>
      </c>
      <c r="AM22" s="9">
        <f>IF(ROW()-9&gt;'Games by Position #'!$D$20,"",VLOOKUP('Games by Position #'!AM15,'Player Names'!$D$18:$F$32,2,0))</f>
      </c>
      <c r="AN22" s="9">
        <f>IF(ROW()-9&gt;'Games by Position #'!$D$20,"",VLOOKUP('Games by Position #'!AN15,'Player Names'!$D$18:$F$32,2,0))</f>
      </c>
      <c r="AO22" s="9">
        <f>IF(ROW()-9&gt;'Games by Position #'!$D$20,"",VLOOKUP('Games by Position #'!AO15,'Player Names'!$D$18:$F$32,2,0))</f>
      </c>
      <c r="AP22" s="9">
        <f>IF(ROW()-9&gt;'Games by Position #'!$D$20,"",VLOOKUP('Games by Position #'!AP15,'Player Names'!$D$18:$F$32,2,0))</f>
      </c>
      <c r="AQ22" s="9">
        <f>IF(ROW()-9&gt;'Games by Position #'!$D$20,"",VLOOKUP('Games by Position #'!AQ15,'Player Names'!$D$18:$F$32,2,0))</f>
      </c>
    </row>
    <row r="23" spans="1:43" ht="15" customHeight="1" thickBot="1">
      <c r="A23" s="4">
        <f>IF(ROW()-9&gt;'Games by Position #'!$D$20,"",HLOOKUP('Games by Position #'!$D$20,'Games by Position #'!$F$35:$J$50,ROW()-8))</f>
      </c>
      <c r="B23" s="9">
        <f>IF(ROW()-9&gt;'Games by Position #'!$D$20,"",VLOOKUP('Games by Position #'!B16,'Player Names'!$D$18:$E$32,2,0))</f>
      </c>
      <c r="C23" s="9">
        <f>IF(ROW()-9&gt;'Games by Position #'!$D$20,"",VLOOKUP('Games by Position #'!C16,'Player Names'!$D$18:$F$32,2,0))</f>
      </c>
      <c r="D23" s="9">
        <f>IF(ROW()-9&gt;'Games by Position #'!$D$20,"",VLOOKUP('Games by Position #'!D16,'Player Names'!$D$18:$F$32,2,0))</f>
      </c>
      <c r="E23" s="9">
        <f>IF(ROW()-9&gt;'Games by Position #'!$D$20,"",VLOOKUP('Games by Position #'!E16,'Player Names'!$D$18:$F$32,2,0))</f>
      </c>
      <c r="F23" s="9">
        <f>IF(ROW()-9&gt;'Games by Position #'!$D$20,"",VLOOKUP('Games by Position #'!F16,'Player Names'!$D$18:$F$32,2,0))</f>
      </c>
      <c r="G23" s="9">
        <f>IF(ROW()-9&gt;'Games by Position #'!$D$20,"",VLOOKUP('Games by Position #'!G16,'Player Names'!$D$18:$F$32,2,0))</f>
      </c>
      <c r="H23" s="9">
        <f>IF(ROW()-9&gt;'Games by Position #'!$D$20,"",VLOOKUP('Games by Position #'!H16,'Player Names'!$D$18:$F$32,2,0))</f>
      </c>
      <c r="I23" s="9">
        <f>IF(ROW()-9&gt;'Games by Position #'!$D$20,"",VLOOKUP('Games by Position #'!I16,'Player Names'!$D$18:$F$32,2,0))</f>
      </c>
      <c r="J23" s="9">
        <f>IF(ROW()-9&gt;'Games by Position #'!$D$20,"",VLOOKUP('Games by Position #'!J16,'Player Names'!$D$18:$F$32,2,0))</f>
      </c>
      <c r="K23" s="9">
        <f>IF(ROW()-9&gt;'Games by Position #'!$D$20,"",VLOOKUP('Games by Position #'!K16,'Player Names'!$D$18:$F$32,2,0))</f>
      </c>
      <c r="L23" s="9">
        <f>IF(ROW()-9&gt;'Games by Position #'!$D$20,"",VLOOKUP('Games by Position #'!L16,'Player Names'!$D$18:$F$32,2,0))</f>
      </c>
      <c r="M23" s="9">
        <f>IF(ROW()-9&gt;'Games by Position #'!$D$20,"",VLOOKUP('Games by Position #'!M16,'Player Names'!$D$18:$F$32,2,0))</f>
      </c>
      <c r="N23" s="9">
        <f>IF(ROW()-9&gt;'Games by Position #'!$D$20,"",VLOOKUP('Games by Position #'!N16,'Player Names'!$D$18:$F$32,2,0))</f>
      </c>
      <c r="O23" s="9">
        <f>IF(ROW()-9&gt;'Games by Position #'!$D$20,"",VLOOKUP('Games by Position #'!O16,'Player Names'!$D$18:$F$32,2,0))</f>
      </c>
      <c r="P23" s="9">
        <f>IF(ROW()-9&gt;'Games by Position #'!$D$20,"",VLOOKUP('Games by Position #'!P16,'Player Names'!$D$18:$F$32,2,0))</f>
      </c>
      <c r="Q23" s="9">
        <f>IF(ROW()-9&gt;'Games by Position #'!$D$20,"",VLOOKUP('Games by Position #'!Q16,'Player Names'!$D$18:$F$32,2,0))</f>
      </c>
      <c r="R23" s="9">
        <f>IF(ROW()-9&gt;'Games by Position #'!$D$20,"",VLOOKUP('Games by Position #'!R16,'Player Names'!$D$18:$F$32,2,0))</f>
      </c>
      <c r="S23" s="9">
        <f>IF(ROW()-9&gt;'Games by Position #'!$D$20,"",VLOOKUP('Games by Position #'!S16,'Player Names'!$D$18:$F$32,2,0))</f>
      </c>
      <c r="T23" s="9">
        <f>IF(ROW()-9&gt;'Games by Position #'!$D$20,"",VLOOKUP('Games by Position #'!T16,'Player Names'!$D$18:$F$32,2,0))</f>
      </c>
      <c r="U23" s="9">
        <f>IF(ROW()-9&gt;'Games by Position #'!$D$20,"",VLOOKUP('Games by Position #'!U16,'Player Names'!$D$18:$F$32,2,0))</f>
      </c>
      <c r="V23" s="9">
        <f>IF(ROW()-9&gt;'Games by Position #'!$D$20,"",VLOOKUP('Games by Position #'!V16,'Player Names'!$D$18:$F$32,2,0))</f>
      </c>
      <c r="W23" s="9">
        <f>IF(ROW()-9&gt;'Games by Position #'!$D$20,"",VLOOKUP('Games by Position #'!W16,'Player Names'!$D$18:$F$32,2,0))</f>
      </c>
      <c r="X23" s="9">
        <f>IF(ROW()-9&gt;'Games by Position #'!$D$20,"",VLOOKUP('Games by Position #'!X16,'Player Names'!$D$18:$F$32,2,0))</f>
      </c>
      <c r="Y23" s="9">
        <f>IF(ROW()-9&gt;'Games by Position #'!$D$20,"",VLOOKUP('Games by Position #'!Y16,'Player Names'!$D$18:$F$32,2,0))</f>
      </c>
      <c r="Z23" s="9">
        <f>IF(ROW()-9&gt;'Games by Position #'!$D$20,"",VLOOKUP('Games by Position #'!Z16,'Player Names'!$D$18:$F$32,2,0))</f>
      </c>
      <c r="AA23" s="9">
        <f>IF(ROW()-9&gt;'Games by Position #'!$D$20,"",VLOOKUP('Games by Position #'!AA16,'Player Names'!$D$18:$F$32,2,0))</f>
      </c>
      <c r="AB23" s="9">
        <f>IF(ROW()-9&gt;'Games by Position #'!$D$20,"",VLOOKUP('Games by Position #'!AB16,'Player Names'!$D$18:$F$32,2,0))</f>
      </c>
      <c r="AC23" s="9">
        <f>IF(ROW()-9&gt;'Games by Position #'!$D$20,"",VLOOKUP('Games by Position #'!AC16,'Player Names'!$D$18:$F$32,2,0))</f>
      </c>
      <c r="AD23" s="9">
        <f>IF(ROW()-9&gt;'Games by Position #'!$D$20,"",VLOOKUP('Games by Position #'!AD16,'Player Names'!$D$18:$F$32,2,0))</f>
      </c>
      <c r="AE23" s="9">
        <f>IF(ROW()-9&gt;'Games by Position #'!$D$20,"",VLOOKUP('Games by Position #'!AE16,'Player Names'!$D$18:$F$32,2,0))</f>
      </c>
      <c r="AF23" s="9">
        <f>IF(ROW()-9&gt;'Games by Position #'!$D$20,"",VLOOKUP('Games by Position #'!AF16,'Player Names'!$D$18:$F$32,2,0))</f>
      </c>
      <c r="AG23" s="9">
        <f>IF(ROW()-9&gt;'Games by Position #'!$D$20,"",VLOOKUP('Games by Position #'!AG16,'Player Names'!$D$18:$F$32,2,0))</f>
      </c>
      <c r="AH23" s="9">
        <f>IF(ROW()-9&gt;'Games by Position #'!$D$20,"",VLOOKUP('Games by Position #'!AH16,'Player Names'!$D$18:$F$32,2,0))</f>
      </c>
      <c r="AI23" s="9">
        <f>IF(ROW()-9&gt;'Games by Position #'!$D$20,"",VLOOKUP('Games by Position #'!AI16,'Player Names'!$D$18:$F$32,2,0))</f>
      </c>
      <c r="AJ23" s="9">
        <f>IF(ROW()-9&gt;'Games by Position #'!$D$20,"",VLOOKUP('Games by Position #'!AJ16,'Player Names'!$D$18:$F$32,2,0))</f>
      </c>
      <c r="AK23" s="9">
        <f>IF(ROW()-9&gt;'Games by Position #'!$D$20,"",VLOOKUP('Games by Position #'!AK16,'Player Names'!$D$18:$F$32,2,0))</f>
      </c>
      <c r="AL23" s="9">
        <f>IF(ROW()-9&gt;'Games by Position #'!$D$20,"",VLOOKUP('Games by Position #'!AL16,'Player Names'!$D$18:$F$32,2,0))</f>
      </c>
      <c r="AM23" s="9">
        <f>IF(ROW()-9&gt;'Games by Position #'!$D$20,"",VLOOKUP('Games by Position #'!AM16,'Player Names'!$D$18:$F$32,2,0))</f>
      </c>
      <c r="AN23" s="9">
        <f>IF(ROW()-9&gt;'Games by Position #'!$D$20,"",VLOOKUP('Games by Position #'!AN16,'Player Names'!$D$18:$F$32,2,0))</f>
      </c>
      <c r="AO23" s="9">
        <f>IF(ROW()-9&gt;'Games by Position #'!$D$20,"",VLOOKUP('Games by Position #'!AO16,'Player Names'!$D$18:$F$32,2,0))</f>
      </c>
      <c r="AP23" s="9">
        <f>IF(ROW()-9&gt;'Games by Position #'!$D$20,"",VLOOKUP('Games by Position #'!AP16,'Player Names'!$D$18:$F$32,2,0))</f>
      </c>
      <c r="AQ23" s="9">
        <f>IF(ROW()-9&gt;'Games by Position #'!$D$20,"",VLOOKUP('Games by Position #'!AQ16,'Player Names'!$D$18:$F$32,2,0))</f>
      </c>
    </row>
    <row r="24" spans="1:43" ht="15" customHeight="1">
      <c r="A24" s="4">
        <f>IF(ROW()-9&gt;'Games by Position #'!$D$20,"",HLOOKUP('Games by Position #'!$D$20,'Games by Position #'!$F$35:$J$50,ROW()-8))</f>
      </c>
      <c r="B24" s="9">
        <f>IF(ROW()-9&gt;'Games by Position #'!$D$20,"",VLOOKUP('Games by Position #'!B17,'Player Names'!$D$18:$E$32,2,0))</f>
      </c>
      <c r="C24" s="9">
        <f>IF(ROW()-9&gt;'Games by Position #'!$D$20,"",VLOOKUP('Games by Position #'!C17,'Player Names'!$D$18:$F$32,2,0))</f>
      </c>
      <c r="D24" s="9">
        <f>IF(ROW()-9&gt;'Games by Position #'!$D$20,"",VLOOKUP('Games by Position #'!D17,'Player Names'!$D$18:$F$32,2,0))</f>
      </c>
      <c r="E24" s="9">
        <f>IF(ROW()-9&gt;'Games by Position #'!$D$20,"",VLOOKUP('Games by Position #'!E17,'Player Names'!$D$18:$F$32,2,0))</f>
      </c>
      <c r="F24" s="9">
        <f>IF(ROW()-9&gt;'Games by Position #'!$D$20,"",VLOOKUP('Games by Position #'!F17,'Player Names'!$D$18:$F$32,2,0))</f>
      </c>
      <c r="G24" s="9">
        <f>IF(ROW()-9&gt;'Games by Position #'!$D$20,"",VLOOKUP('Games by Position #'!G17,'Player Names'!$D$18:$F$32,2,0))</f>
      </c>
      <c r="H24" s="9">
        <f>IF(ROW()-9&gt;'Games by Position #'!$D$20,"",VLOOKUP('Games by Position #'!H17,'Player Names'!$D$18:$F$32,2,0))</f>
      </c>
      <c r="I24" s="9">
        <f>IF(ROW()-9&gt;'Games by Position #'!$D$20,"",VLOOKUP('Games by Position #'!I17,'Player Names'!$D$18:$F$32,2,0))</f>
      </c>
      <c r="J24" s="9">
        <f>IF(ROW()-9&gt;'Games by Position #'!$D$20,"",VLOOKUP('Games by Position #'!J17,'Player Names'!$D$18:$F$32,2,0))</f>
      </c>
      <c r="K24" s="9">
        <f>IF(ROW()-9&gt;'Games by Position #'!$D$20,"",VLOOKUP('Games by Position #'!K17,'Player Names'!$D$18:$F$32,2,0))</f>
      </c>
      <c r="L24" s="9">
        <f>IF(ROW()-9&gt;'Games by Position #'!$D$20,"",VLOOKUP('Games by Position #'!L17,'Player Names'!$D$18:$F$32,2,0))</f>
      </c>
      <c r="M24" s="9">
        <f>IF(ROW()-9&gt;'Games by Position #'!$D$20,"",VLOOKUP('Games by Position #'!M17,'Player Names'!$D$18:$F$32,2,0))</f>
      </c>
      <c r="N24" s="9">
        <f>IF(ROW()-9&gt;'Games by Position #'!$D$20,"",VLOOKUP('Games by Position #'!N17,'Player Names'!$D$18:$F$32,2,0))</f>
      </c>
      <c r="O24" s="9">
        <f>IF(ROW()-9&gt;'Games by Position #'!$D$20,"",VLOOKUP('Games by Position #'!O17,'Player Names'!$D$18:$F$32,2,0))</f>
      </c>
      <c r="P24" s="9">
        <f>IF(ROW()-9&gt;'Games by Position #'!$D$20,"",VLOOKUP('Games by Position #'!P17,'Player Names'!$D$18:$F$32,2,0))</f>
      </c>
      <c r="Q24" s="9">
        <f>IF(ROW()-9&gt;'Games by Position #'!$D$20,"",VLOOKUP('Games by Position #'!Q17,'Player Names'!$D$18:$F$32,2,0))</f>
      </c>
      <c r="R24" s="9">
        <f>IF(ROW()-9&gt;'Games by Position #'!$D$20,"",VLOOKUP('Games by Position #'!R17,'Player Names'!$D$18:$F$32,2,0))</f>
      </c>
      <c r="S24" s="9">
        <f>IF(ROW()-9&gt;'Games by Position #'!$D$20,"",VLOOKUP('Games by Position #'!S17,'Player Names'!$D$18:$F$32,2,0))</f>
      </c>
      <c r="T24" s="9">
        <f>IF(ROW()-9&gt;'Games by Position #'!$D$20,"",VLOOKUP('Games by Position #'!T17,'Player Names'!$D$18:$F$32,2,0))</f>
      </c>
      <c r="U24" s="9">
        <f>IF(ROW()-9&gt;'Games by Position #'!$D$20,"",VLOOKUP('Games by Position #'!U17,'Player Names'!$D$18:$F$32,2,0))</f>
      </c>
      <c r="V24" s="9">
        <f>IF(ROW()-9&gt;'Games by Position #'!$D$20,"",VLOOKUP('Games by Position #'!V17,'Player Names'!$D$18:$F$32,2,0))</f>
      </c>
      <c r="W24" s="9">
        <f>IF(ROW()-9&gt;'Games by Position #'!$D$20,"",VLOOKUP('Games by Position #'!W17,'Player Names'!$D$18:$F$32,2,0))</f>
      </c>
      <c r="X24" s="9">
        <f>IF(ROW()-9&gt;'Games by Position #'!$D$20,"",VLOOKUP('Games by Position #'!X17,'Player Names'!$D$18:$F$32,2,0))</f>
      </c>
      <c r="Y24" s="9">
        <f>IF(ROW()-9&gt;'Games by Position #'!$D$20,"",VLOOKUP('Games by Position #'!Y17,'Player Names'!$D$18:$F$32,2,0))</f>
      </c>
      <c r="Z24" s="9">
        <f>IF(ROW()-9&gt;'Games by Position #'!$D$20,"",VLOOKUP('Games by Position #'!Z17,'Player Names'!$D$18:$F$32,2,0))</f>
      </c>
      <c r="AA24" s="9">
        <f>IF(ROW()-9&gt;'Games by Position #'!$D$20,"",VLOOKUP('Games by Position #'!AA17,'Player Names'!$D$18:$F$32,2,0))</f>
      </c>
      <c r="AB24" s="9">
        <f>IF(ROW()-9&gt;'Games by Position #'!$D$20,"",VLOOKUP('Games by Position #'!AB17,'Player Names'!$D$18:$F$32,2,0))</f>
      </c>
      <c r="AC24" s="9">
        <f>IF(ROW()-9&gt;'Games by Position #'!$D$20,"",VLOOKUP('Games by Position #'!AC17,'Player Names'!$D$18:$F$32,2,0))</f>
      </c>
      <c r="AD24" s="9">
        <f>IF(ROW()-9&gt;'Games by Position #'!$D$20,"",VLOOKUP('Games by Position #'!AD17,'Player Names'!$D$18:$F$32,2,0))</f>
      </c>
      <c r="AE24" s="9">
        <f>IF(ROW()-9&gt;'Games by Position #'!$D$20,"",VLOOKUP('Games by Position #'!AE17,'Player Names'!$D$18:$F$32,2,0))</f>
      </c>
      <c r="AF24" s="9">
        <f>IF(ROW()-9&gt;'Games by Position #'!$D$20,"",VLOOKUP('Games by Position #'!AF17,'Player Names'!$D$18:$F$32,2,0))</f>
      </c>
      <c r="AG24" s="9">
        <f>IF(ROW()-9&gt;'Games by Position #'!$D$20,"",VLOOKUP('Games by Position #'!AG17,'Player Names'!$D$18:$F$32,2,0))</f>
      </c>
      <c r="AH24" s="9">
        <f>IF(ROW()-9&gt;'Games by Position #'!$D$20,"",VLOOKUP('Games by Position #'!AH17,'Player Names'!$D$18:$F$32,2,0))</f>
      </c>
      <c r="AI24" s="9">
        <f>IF(ROW()-9&gt;'Games by Position #'!$D$20,"",VLOOKUP('Games by Position #'!AI17,'Player Names'!$D$18:$F$32,2,0))</f>
      </c>
      <c r="AJ24" s="9">
        <f>IF(ROW()-9&gt;'Games by Position #'!$D$20,"",VLOOKUP('Games by Position #'!AJ17,'Player Names'!$D$18:$F$32,2,0))</f>
      </c>
      <c r="AK24" s="9">
        <f>IF(ROW()-9&gt;'Games by Position #'!$D$20,"",VLOOKUP('Games by Position #'!AK17,'Player Names'!$D$18:$F$32,2,0))</f>
      </c>
      <c r="AL24" s="9">
        <f>IF(ROW()-9&gt;'Games by Position #'!$D$20,"",VLOOKUP('Games by Position #'!AL17,'Player Names'!$D$18:$F$32,2,0))</f>
      </c>
      <c r="AM24" s="9">
        <f>IF(ROW()-9&gt;'Games by Position #'!$D$20,"",VLOOKUP('Games by Position #'!AM17,'Player Names'!$D$18:$F$32,2,0))</f>
      </c>
      <c r="AN24" s="9">
        <f>IF(ROW()-9&gt;'Games by Position #'!$D$20,"",VLOOKUP('Games by Position #'!AN17,'Player Names'!$D$18:$F$32,2,0))</f>
      </c>
      <c r="AO24" s="9">
        <f>IF(ROW()-9&gt;'Games by Position #'!$D$20,"",VLOOKUP('Games by Position #'!AO17,'Player Names'!$D$18:$F$32,2,0))</f>
      </c>
      <c r="AP24" s="9">
        <f>IF(ROW()-9&gt;'Games by Position #'!$D$20,"",VLOOKUP('Games by Position #'!AP17,'Player Names'!$D$18:$F$32,2,0))</f>
      </c>
      <c r="AQ24" s="9">
        <f>IF(ROW()-9&gt;'Games by Position #'!$D$20,"",VLOOKUP('Games by Position #'!AQ17,'Player Names'!$D$18:$F$32,2,0))</f>
      </c>
    </row>
    <row r="25" spans="1:20" ht="13.5" thickBot="1">
      <c r="A25" s="16"/>
      <c r="B25"/>
      <c r="J25" s="13"/>
      <c r="N25" s="13"/>
      <c r="Q25" s="13"/>
      <c r="T25" s="13"/>
    </row>
    <row r="26" spans="1:43" ht="12.75">
      <c r="A26" s="4" t="s">
        <v>24</v>
      </c>
      <c r="B26" s="34" t="s">
        <v>5</v>
      </c>
      <c r="C26" s="35"/>
      <c r="D26" s="36"/>
      <c r="E26" s="34" t="s">
        <v>6</v>
      </c>
      <c r="F26" s="35"/>
      <c r="G26" s="36"/>
      <c r="H26" s="34" t="s">
        <v>10</v>
      </c>
      <c r="I26" s="35"/>
      <c r="J26" s="36"/>
      <c r="K26" s="34" t="s">
        <v>11</v>
      </c>
      <c r="L26" s="35"/>
      <c r="M26" s="36"/>
      <c r="N26" s="34" t="s">
        <v>12</v>
      </c>
      <c r="O26" s="35"/>
      <c r="P26" s="36"/>
      <c r="Q26" s="34" t="s">
        <v>13</v>
      </c>
      <c r="R26" s="35"/>
      <c r="S26" s="36"/>
      <c r="T26" s="34" t="s">
        <v>14</v>
      </c>
      <c r="U26" s="35"/>
      <c r="V26" s="36"/>
      <c r="W26" s="34" t="s">
        <v>15</v>
      </c>
      <c r="X26" s="35"/>
      <c r="Y26" s="36"/>
      <c r="Z26" s="34" t="s">
        <v>16</v>
      </c>
      <c r="AA26" s="35"/>
      <c r="AB26" s="36"/>
      <c r="AC26" s="34" t="s">
        <v>17</v>
      </c>
      <c r="AD26" s="35"/>
      <c r="AE26" s="36"/>
      <c r="AF26" s="34" t="s">
        <v>18</v>
      </c>
      <c r="AG26" s="35"/>
      <c r="AH26" s="36"/>
      <c r="AI26" s="34" t="s">
        <v>19</v>
      </c>
      <c r="AJ26" s="35"/>
      <c r="AK26" s="36"/>
      <c r="AL26" s="34" t="s">
        <v>20</v>
      </c>
      <c r="AM26" s="35"/>
      <c r="AN26" s="36"/>
      <c r="AO26" s="34" t="s">
        <v>21</v>
      </c>
      <c r="AP26" s="35"/>
      <c r="AQ26" s="36"/>
    </row>
    <row r="27" spans="1:43" ht="12.75">
      <c r="A27" s="10" t="s">
        <v>51</v>
      </c>
      <c r="B27" s="23" t="s">
        <v>7</v>
      </c>
      <c r="C27" s="22" t="s">
        <v>8</v>
      </c>
      <c r="D27" s="24" t="s">
        <v>9</v>
      </c>
      <c r="E27" s="23" t="s">
        <v>7</v>
      </c>
      <c r="F27" s="22" t="s">
        <v>8</v>
      </c>
      <c r="G27" s="24" t="s">
        <v>9</v>
      </c>
      <c r="H27" s="23" t="s">
        <v>7</v>
      </c>
      <c r="I27" s="22" t="s">
        <v>8</v>
      </c>
      <c r="J27" s="24" t="s">
        <v>9</v>
      </c>
      <c r="K27" s="23" t="s">
        <v>7</v>
      </c>
      <c r="L27" s="22" t="s">
        <v>8</v>
      </c>
      <c r="M27" s="24" t="s">
        <v>9</v>
      </c>
      <c r="N27" s="23" t="s">
        <v>7</v>
      </c>
      <c r="O27" s="22" t="s">
        <v>8</v>
      </c>
      <c r="P27" s="24" t="s">
        <v>9</v>
      </c>
      <c r="Q27" s="23" t="s">
        <v>7</v>
      </c>
      <c r="R27" s="22" t="s">
        <v>8</v>
      </c>
      <c r="S27" s="24" t="s">
        <v>9</v>
      </c>
      <c r="T27" s="23" t="s">
        <v>7</v>
      </c>
      <c r="U27" s="22" t="s">
        <v>8</v>
      </c>
      <c r="V27" s="24" t="s">
        <v>9</v>
      </c>
      <c r="W27" s="23" t="s">
        <v>7</v>
      </c>
      <c r="X27" s="22" t="s">
        <v>8</v>
      </c>
      <c r="Y27" s="24" t="s">
        <v>9</v>
      </c>
      <c r="Z27" s="23" t="s">
        <v>7</v>
      </c>
      <c r="AA27" s="22" t="s">
        <v>8</v>
      </c>
      <c r="AB27" s="24" t="s">
        <v>9</v>
      </c>
      <c r="AC27" s="23" t="s">
        <v>7</v>
      </c>
      <c r="AD27" s="22" t="s">
        <v>8</v>
      </c>
      <c r="AE27" s="24" t="s">
        <v>9</v>
      </c>
      <c r="AF27" s="23" t="s">
        <v>7</v>
      </c>
      <c r="AG27" s="22" t="s">
        <v>8</v>
      </c>
      <c r="AH27" s="24" t="s">
        <v>9</v>
      </c>
      <c r="AI27" s="23" t="s">
        <v>7</v>
      </c>
      <c r="AJ27" s="22" t="s">
        <v>8</v>
      </c>
      <c r="AK27" s="24" t="s">
        <v>9</v>
      </c>
      <c r="AL27" s="23" t="s">
        <v>7</v>
      </c>
      <c r="AM27" s="22" t="s">
        <v>8</v>
      </c>
      <c r="AN27" s="24" t="s">
        <v>9</v>
      </c>
      <c r="AO27" s="23" t="s">
        <v>7</v>
      </c>
      <c r="AP27" s="22" t="s">
        <v>8</v>
      </c>
      <c r="AQ27" s="24" t="s">
        <v>9</v>
      </c>
    </row>
    <row r="28" spans="1:43" ht="12.75">
      <c r="A28" s="26">
        <v>1</v>
      </c>
      <c r="B28" s="25">
        <f aca="true" t="shared" si="0" ref="B28:B42">B10</f>
        <v>0</v>
      </c>
      <c r="C28" s="25">
        <f aca="true" t="shared" si="1" ref="C28:D36">B29</f>
        <v>0</v>
      </c>
      <c r="D28" s="25">
        <f t="shared" si="1"/>
        <v>0</v>
      </c>
      <c r="E28" s="25">
        <f aca="true" t="shared" si="2" ref="E28:AQ34">D29</f>
        <v>0</v>
      </c>
      <c r="F28" s="25">
        <f t="shared" si="2"/>
        <v>0</v>
      </c>
      <c r="G28" s="25">
        <f t="shared" si="2"/>
        <v>0</v>
      </c>
      <c r="H28" s="25">
        <f t="shared" si="2"/>
        <v>0</v>
      </c>
      <c r="I28" s="25">
        <f t="shared" si="2"/>
        <v>0</v>
      </c>
      <c r="J28" s="25">
        <f t="shared" si="2"/>
        <v>0</v>
      </c>
      <c r="K28" s="25">
        <f t="shared" si="2"/>
        <v>0</v>
      </c>
      <c r="L28" s="25">
        <f t="shared" si="2"/>
      </c>
      <c r="M28" s="25">
        <f t="shared" si="2"/>
      </c>
      <c r="N28" s="25">
        <f t="shared" si="2"/>
      </c>
      <c r="O28" s="25">
        <f t="shared" si="2"/>
      </c>
      <c r="P28" s="25">
        <f t="shared" si="2"/>
      </c>
      <c r="Q28" s="25">
        <f t="shared" si="2"/>
      </c>
      <c r="R28" s="25">
        <f t="shared" si="2"/>
      </c>
      <c r="S28" s="25">
        <f t="shared" si="2"/>
      </c>
      <c r="T28" s="25">
        <f t="shared" si="2"/>
      </c>
      <c r="U28" s="25">
        <f t="shared" si="2"/>
      </c>
      <c r="V28" s="25">
        <f t="shared" si="2"/>
      </c>
      <c r="W28" s="25">
        <f t="shared" si="2"/>
      </c>
      <c r="X28" s="25">
        <f t="shared" si="2"/>
      </c>
      <c r="Y28" s="25">
        <f t="shared" si="2"/>
      </c>
      <c r="Z28" s="25">
        <f t="shared" si="2"/>
      </c>
      <c r="AA28" s="25">
        <f t="shared" si="2"/>
      </c>
      <c r="AB28" s="25">
        <f t="shared" si="2"/>
      </c>
      <c r="AC28" s="25">
        <f t="shared" si="2"/>
      </c>
      <c r="AD28" s="25">
        <f t="shared" si="2"/>
      </c>
      <c r="AE28" s="25">
        <f t="shared" si="2"/>
      </c>
      <c r="AF28" s="25">
        <f t="shared" si="2"/>
      </c>
      <c r="AG28" s="25">
        <f t="shared" si="2"/>
      </c>
      <c r="AH28" s="25">
        <f t="shared" si="2"/>
      </c>
      <c r="AI28" s="25">
        <f t="shared" si="2"/>
      </c>
      <c r="AJ28" s="25">
        <f t="shared" si="2"/>
      </c>
      <c r="AK28" s="25">
        <f t="shared" si="2"/>
      </c>
      <c r="AL28" s="25">
        <f t="shared" si="2"/>
      </c>
      <c r="AM28" s="25">
        <f t="shared" si="2"/>
      </c>
      <c r="AN28" s="25">
        <f t="shared" si="2"/>
      </c>
      <c r="AO28" s="25">
        <f t="shared" si="2"/>
      </c>
      <c r="AP28" s="25">
        <f t="shared" si="2"/>
      </c>
      <c r="AQ28" s="25">
        <f t="shared" si="2"/>
      </c>
    </row>
    <row r="29" spans="1:43" ht="12.75">
      <c r="A29" s="26">
        <v>2</v>
      </c>
      <c r="B29" s="25">
        <f t="shared" si="0"/>
        <v>0</v>
      </c>
      <c r="C29" s="25">
        <f t="shared" si="1"/>
        <v>0</v>
      </c>
      <c r="D29" s="25">
        <f t="shared" si="1"/>
        <v>0</v>
      </c>
      <c r="E29" s="25">
        <f>D30</f>
        <v>0</v>
      </c>
      <c r="F29" s="25">
        <f>E30</f>
        <v>0</v>
      </c>
      <c r="G29" s="25">
        <f>F30</f>
        <v>0</v>
      </c>
      <c r="H29" s="25">
        <f t="shared" si="2"/>
        <v>0</v>
      </c>
      <c r="I29" s="25">
        <f t="shared" si="2"/>
        <v>0</v>
      </c>
      <c r="J29" s="25">
        <f t="shared" si="2"/>
        <v>0</v>
      </c>
      <c r="K29" s="25">
        <f t="shared" si="2"/>
      </c>
      <c r="L29" s="25">
        <f t="shared" si="2"/>
      </c>
      <c r="M29" s="25">
        <f t="shared" si="2"/>
      </c>
      <c r="N29" s="25">
        <f t="shared" si="2"/>
      </c>
      <c r="O29" s="25">
        <f t="shared" si="2"/>
      </c>
      <c r="P29" s="25">
        <f t="shared" si="2"/>
      </c>
      <c r="Q29" s="25">
        <f t="shared" si="2"/>
      </c>
      <c r="R29" s="25">
        <f t="shared" si="2"/>
      </c>
      <c r="S29" s="25">
        <f t="shared" si="2"/>
      </c>
      <c r="T29" s="25">
        <f t="shared" si="2"/>
      </c>
      <c r="U29" s="25">
        <f t="shared" si="2"/>
      </c>
      <c r="V29" s="25">
        <f t="shared" si="2"/>
      </c>
      <c r="W29" s="25">
        <f t="shared" si="2"/>
      </c>
      <c r="X29" s="25">
        <f t="shared" si="2"/>
      </c>
      <c r="Y29" s="25">
        <f t="shared" si="2"/>
      </c>
      <c r="Z29" s="25">
        <f t="shared" si="2"/>
      </c>
      <c r="AA29" s="25">
        <f t="shared" si="2"/>
      </c>
      <c r="AB29" s="25">
        <f t="shared" si="2"/>
      </c>
      <c r="AC29" s="25">
        <f t="shared" si="2"/>
      </c>
      <c r="AD29" s="25">
        <f t="shared" si="2"/>
      </c>
      <c r="AE29" s="25">
        <f t="shared" si="2"/>
      </c>
      <c r="AF29" s="25">
        <f t="shared" si="2"/>
      </c>
      <c r="AG29" s="25">
        <f t="shared" si="2"/>
      </c>
      <c r="AH29" s="25">
        <f t="shared" si="2"/>
      </c>
      <c r="AI29" s="25">
        <f t="shared" si="2"/>
      </c>
      <c r="AJ29" s="25">
        <f t="shared" si="2"/>
      </c>
      <c r="AK29" s="25">
        <f t="shared" si="2"/>
      </c>
      <c r="AL29" s="25">
        <f t="shared" si="2"/>
      </c>
      <c r="AM29" s="25">
        <f t="shared" si="2"/>
      </c>
      <c r="AN29" s="25">
        <f t="shared" si="2"/>
      </c>
      <c r="AO29" s="25">
        <f t="shared" si="2"/>
      </c>
      <c r="AP29" s="25">
        <f t="shared" si="2"/>
      </c>
      <c r="AQ29" s="25">
        <f t="shared" si="2"/>
      </c>
    </row>
    <row r="30" spans="1:43" ht="12.75">
      <c r="A30" s="26">
        <v>3</v>
      </c>
      <c r="B30" s="25">
        <f t="shared" si="0"/>
        <v>0</v>
      </c>
      <c r="C30" s="25">
        <f t="shared" si="1"/>
        <v>0</v>
      </c>
      <c r="D30" s="25">
        <f t="shared" si="1"/>
        <v>0</v>
      </c>
      <c r="E30" s="25">
        <f t="shared" si="2"/>
        <v>0</v>
      </c>
      <c r="F30" s="25">
        <f t="shared" si="2"/>
        <v>0</v>
      </c>
      <c r="G30" s="25">
        <f t="shared" si="2"/>
        <v>0</v>
      </c>
      <c r="H30" s="25">
        <f t="shared" si="2"/>
        <v>0</v>
      </c>
      <c r="I30" s="25">
        <f t="shared" si="2"/>
        <v>0</v>
      </c>
      <c r="J30" s="25">
        <f t="shared" si="2"/>
      </c>
      <c r="K30" s="25">
        <f t="shared" si="2"/>
      </c>
      <c r="L30" s="25">
        <f t="shared" si="2"/>
      </c>
      <c r="M30" s="25">
        <f t="shared" si="2"/>
      </c>
      <c r="N30" s="25">
        <f t="shared" si="2"/>
      </c>
      <c r="O30" s="25">
        <f t="shared" si="2"/>
      </c>
      <c r="P30" s="25">
        <f t="shared" si="2"/>
      </c>
      <c r="Q30" s="25">
        <f t="shared" si="2"/>
      </c>
      <c r="R30" s="25">
        <f t="shared" si="2"/>
      </c>
      <c r="S30" s="25">
        <f t="shared" si="2"/>
      </c>
      <c r="T30" s="25">
        <f t="shared" si="2"/>
      </c>
      <c r="U30" s="25">
        <f t="shared" si="2"/>
      </c>
      <c r="V30" s="25">
        <f t="shared" si="2"/>
      </c>
      <c r="W30" s="25">
        <f t="shared" si="2"/>
      </c>
      <c r="X30" s="25">
        <f t="shared" si="2"/>
      </c>
      <c r="Y30" s="25">
        <f t="shared" si="2"/>
      </c>
      <c r="Z30" s="25">
        <f t="shared" si="2"/>
      </c>
      <c r="AA30" s="25">
        <f t="shared" si="2"/>
      </c>
      <c r="AB30" s="25">
        <f t="shared" si="2"/>
      </c>
      <c r="AC30" s="25">
        <f t="shared" si="2"/>
      </c>
      <c r="AD30" s="25">
        <f t="shared" si="2"/>
      </c>
      <c r="AE30" s="25">
        <f t="shared" si="2"/>
      </c>
      <c r="AF30" s="25">
        <f t="shared" si="2"/>
      </c>
      <c r="AG30" s="25">
        <f t="shared" si="2"/>
      </c>
      <c r="AH30" s="25">
        <f t="shared" si="2"/>
      </c>
      <c r="AI30" s="25">
        <f t="shared" si="2"/>
      </c>
      <c r="AJ30" s="25">
        <f t="shared" si="2"/>
      </c>
      <c r="AK30" s="25">
        <f t="shared" si="2"/>
      </c>
      <c r="AL30" s="25">
        <f t="shared" si="2"/>
      </c>
      <c r="AM30" s="25">
        <f t="shared" si="2"/>
      </c>
      <c r="AN30" s="25">
        <f t="shared" si="2"/>
      </c>
      <c r="AO30" s="25">
        <f t="shared" si="2"/>
      </c>
      <c r="AP30" s="25">
        <f t="shared" si="2"/>
      </c>
      <c r="AQ30" s="25">
        <f t="shared" si="2"/>
      </c>
    </row>
    <row r="31" spans="1:43" ht="12.75">
      <c r="A31" s="26">
        <v>4</v>
      </c>
      <c r="B31" s="25">
        <f t="shared" si="0"/>
        <v>0</v>
      </c>
      <c r="C31" s="25">
        <f t="shared" si="1"/>
        <v>0</v>
      </c>
      <c r="D31" s="25">
        <f t="shared" si="1"/>
        <v>0</v>
      </c>
      <c r="E31" s="25">
        <f t="shared" si="2"/>
        <v>0</v>
      </c>
      <c r="F31" s="25">
        <f t="shared" si="2"/>
        <v>0</v>
      </c>
      <c r="G31" s="25">
        <f t="shared" si="2"/>
        <v>0</v>
      </c>
      <c r="H31" s="25">
        <f t="shared" si="2"/>
        <v>0</v>
      </c>
      <c r="I31" s="25">
        <f t="shared" si="2"/>
      </c>
      <c r="J31" s="25">
        <f t="shared" si="2"/>
      </c>
      <c r="K31" s="25">
        <f t="shared" si="2"/>
      </c>
      <c r="L31" s="25">
        <f t="shared" si="2"/>
      </c>
      <c r="M31" s="25">
        <f t="shared" si="2"/>
      </c>
      <c r="N31" s="25">
        <f t="shared" si="2"/>
      </c>
      <c r="O31" s="25">
        <f t="shared" si="2"/>
      </c>
      <c r="P31" s="25">
        <f t="shared" si="2"/>
      </c>
      <c r="Q31" s="25">
        <f t="shared" si="2"/>
      </c>
      <c r="R31" s="25">
        <f t="shared" si="2"/>
      </c>
      <c r="S31" s="25">
        <f t="shared" si="2"/>
      </c>
      <c r="T31" s="25">
        <f t="shared" si="2"/>
      </c>
      <c r="U31" s="25">
        <f t="shared" si="2"/>
      </c>
      <c r="V31" s="25">
        <f t="shared" si="2"/>
      </c>
      <c r="W31" s="25">
        <f t="shared" si="2"/>
      </c>
      <c r="X31" s="25">
        <f t="shared" si="2"/>
      </c>
      <c r="Y31" s="25">
        <f t="shared" si="2"/>
      </c>
      <c r="Z31" s="25">
        <f t="shared" si="2"/>
      </c>
      <c r="AA31" s="25">
        <f t="shared" si="2"/>
      </c>
      <c r="AB31" s="25">
        <f t="shared" si="2"/>
      </c>
      <c r="AC31" s="25">
        <f t="shared" si="2"/>
      </c>
      <c r="AD31" s="25">
        <f t="shared" si="2"/>
      </c>
      <c r="AE31" s="25">
        <f t="shared" si="2"/>
      </c>
      <c r="AF31" s="25">
        <f t="shared" si="2"/>
      </c>
      <c r="AG31" s="25">
        <f t="shared" si="2"/>
      </c>
      <c r="AH31" s="25">
        <f t="shared" si="2"/>
      </c>
      <c r="AI31" s="25">
        <f t="shared" si="2"/>
      </c>
      <c r="AJ31" s="25">
        <f t="shared" si="2"/>
      </c>
      <c r="AK31" s="25">
        <f t="shared" si="2"/>
      </c>
      <c r="AL31" s="25">
        <f t="shared" si="2"/>
      </c>
      <c r="AM31" s="25">
        <f t="shared" si="2"/>
      </c>
      <c r="AN31" s="25">
        <f t="shared" si="2"/>
      </c>
      <c r="AO31" s="25">
        <f t="shared" si="2"/>
      </c>
      <c r="AP31" s="25">
        <f t="shared" si="2"/>
      </c>
      <c r="AQ31" s="25">
        <f t="shared" si="2"/>
      </c>
    </row>
    <row r="32" spans="1:43" ht="12.75">
      <c r="A32" s="26">
        <v>5</v>
      </c>
      <c r="B32" s="25">
        <f t="shared" si="0"/>
        <v>0</v>
      </c>
      <c r="C32" s="25">
        <f t="shared" si="1"/>
        <v>0</v>
      </c>
      <c r="D32" s="25">
        <f t="shared" si="1"/>
        <v>0</v>
      </c>
      <c r="E32" s="25">
        <f t="shared" si="2"/>
        <v>0</v>
      </c>
      <c r="F32" s="25">
        <f t="shared" si="2"/>
        <v>0</v>
      </c>
      <c r="G32" s="25">
        <f t="shared" si="2"/>
        <v>0</v>
      </c>
      <c r="H32" s="25">
        <f t="shared" si="2"/>
      </c>
      <c r="I32" s="25">
        <f t="shared" si="2"/>
      </c>
      <c r="J32" s="25">
        <f t="shared" si="2"/>
      </c>
      <c r="K32" s="25">
        <f t="shared" si="2"/>
      </c>
      <c r="L32" s="25">
        <f t="shared" si="2"/>
      </c>
      <c r="M32" s="25">
        <f t="shared" si="2"/>
      </c>
      <c r="N32" s="25">
        <f t="shared" si="2"/>
      </c>
      <c r="O32" s="25">
        <f t="shared" si="2"/>
      </c>
      <c r="P32" s="25">
        <f t="shared" si="2"/>
      </c>
      <c r="Q32" s="25">
        <f t="shared" si="2"/>
      </c>
      <c r="R32" s="25">
        <f t="shared" si="2"/>
      </c>
      <c r="S32" s="25">
        <f t="shared" si="2"/>
      </c>
      <c r="T32" s="25">
        <f t="shared" si="2"/>
      </c>
      <c r="U32" s="25">
        <f t="shared" si="2"/>
      </c>
      <c r="V32" s="25">
        <f t="shared" si="2"/>
      </c>
      <c r="W32" s="25">
        <f t="shared" si="2"/>
      </c>
      <c r="X32" s="25">
        <f t="shared" si="2"/>
      </c>
      <c r="Y32" s="25">
        <f t="shared" si="2"/>
      </c>
      <c r="Z32" s="25">
        <f t="shared" si="2"/>
      </c>
      <c r="AA32" s="25">
        <f t="shared" si="2"/>
      </c>
      <c r="AB32" s="25">
        <f t="shared" si="2"/>
      </c>
      <c r="AC32" s="25">
        <f t="shared" si="2"/>
      </c>
      <c r="AD32" s="25">
        <f t="shared" si="2"/>
      </c>
      <c r="AE32" s="25">
        <f t="shared" si="2"/>
      </c>
      <c r="AF32" s="25">
        <f t="shared" si="2"/>
      </c>
      <c r="AG32" s="25">
        <f t="shared" si="2"/>
      </c>
      <c r="AH32" s="25">
        <f t="shared" si="2"/>
      </c>
      <c r="AI32" s="25">
        <f t="shared" si="2"/>
      </c>
      <c r="AJ32" s="25">
        <f t="shared" si="2"/>
      </c>
      <c r="AK32" s="25">
        <f t="shared" si="2"/>
      </c>
      <c r="AL32" s="25">
        <f t="shared" si="2"/>
      </c>
      <c r="AM32" s="25">
        <f t="shared" si="2"/>
      </c>
      <c r="AN32" s="25">
        <f t="shared" si="2"/>
      </c>
      <c r="AO32" s="25">
        <f t="shared" si="2"/>
      </c>
      <c r="AP32" s="25">
        <f t="shared" si="2"/>
      </c>
      <c r="AQ32" s="25">
        <f t="shared" si="2"/>
      </c>
    </row>
    <row r="33" spans="1:43" ht="12.75">
      <c r="A33" s="26">
        <v>6</v>
      </c>
      <c r="B33" s="25">
        <f t="shared" si="0"/>
        <v>0</v>
      </c>
      <c r="C33" s="25">
        <f t="shared" si="1"/>
        <v>0</v>
      </c>
      <c r="D33" s="25">
        <f t="shared" si="1"/>
        <v>0</v>
      </c>
      <c r="E33" s="25">
        <f t="shared" si="2"/>
        <v>0</v>
      </c>
      <c r="F33" s="25">
        <f t="shared" si="2"/>
        <v>0</v>
      </c>
      <c r="G33" s="25">
        <f t="shared" si="2"/>
      </c>
      <c r="H33" s="25">
        <f t="shared" si="2"/>
      </c>
      <c r="I33" s="25">
        <f t="shared" si="2"/>
      </c>
      <c r="J33" s="25">
        <f t="shared" si="2"/>
      </c>
      <c r="K33" s="25">
        <f t="shared" si="2"/>
      </c>
      <c r="L33" s="25">
        <f t="shared" si="2"/>
      </c>
      <c r="M33" s="25">
        <f t="shared" si="2"/>
      </c>
      <c r="N33" s="25">
        <f t="shared" si="2"/>
      </c>
      <c r="O33" s="25">
        <f t="shared" si="2"/>
      </c>
      <c r="P33" s="25">
        <f t="shared" si="2"/>
      </c>
      <c r="Q33" s="25">
        <f t="shared" si="2"/>
      </c>
      <c r="R33" s="25">
        <f t="shared" si="2"/>
      </c>
      <c r="S33" s="25">
        <f t="shared" si="2"/>
      </c>
      <c r="T33" s="25">
        <f t="shared" si="2"/>
      </c>
      <c r="U33" s="25">
        <f t="shared" si="2"/>
      </c>
      <c r="V33" s="25">
        <f t="shared" si="2"/>
      </c>
      <c r="W33" s="25">
        <f t="shared" si="2"/>
      </c>
      <c r="X33" s="25">
        <f t="shared" si="2"/>
      </c>
      <c r="Y33" s="25">
        <f t="shared" si="2"/>
      </c>
      <c r="Z33" s="25">
        <f t="shared" si="2"/>
      </c>
      <c r="AA33" s="25">
        <f t="shared" si="2"/>
      </c>
      <c r="AB33" s="25">
        <f t="shared" si="2"/>
      </c>
      <c r="AC33" s="25">
        <f t="shared" si="2"/>
      </c>
      <c r="AD33" s="25">
        <f t="shared" si="2"/>
      </c>
      <c r="AE33" s="25">
        <f t="shared" si="2"/>
      </c>
      <c r="AF33" s="25">
        <f t="shared" si="2"/>
      </c>
      <c r="AG33" s="25">
        <f t="shared" si="2"/>
      </c>
      <c r="AH33" s="25">
        <f t="shared" si="2"/>
      </c>
      <c r="AI33" s="25">
        <f t="shared" si="2"/>
      </c>
      <c r="AJ33" s="25">
        <f t="shared" si="2"/>
      </c>
      <c r="AK33" s="25">
        <f t="shared" si="2"/>
      </c>
      <c r="AL33" s="25">
        <f t="shared" si="2"/>
      </c>
      <c r="AM33" s="25">
        <f t="shared" si="2"/>
      </c>
      <c r="AN33" s="25">
        <f t="shared" si="2"/>
      </c>
      <c r="AO33" s="25">
        <f t="shared" si="2"/>
      </c>
      <c r="AP33" s="25">
        <f t="shared" si="2"/>
      </c>
      <c r="AQ33" s="25">
        <f t="shared" si="2"/>
      </c>
    </row>
    <row r="34" spans="1:43" ht="12.75">
      <c r="A34" s="26">
        <v>7</v>
      </c>
      <c r="B34" s="25">
        <f t="shared" si="0"/>
        <v>0</v>
      </c>
      <c r="C34" s="25">
        <f t="shared" si="1"/>
        <v>0</v>
      </c>
      <c r="D34" s="25">
        <f t="shared" si="1"/>
        <v>0</v>
      </c>
      <c r="E34" s="25">
        <f t="shared" si="2"/>
        <v>0</v>
      </c>
      <c r="F34" s="25">
        <f t="shared" si="2"/>
      </c>
      <c r="G34" s="25">
        <f t="shared" si="2"/>
      </c>
      <c r="H34" s="25">
        <f t="shared" si="2"/>
      </c>
      <c r="I34" s="25">
        <f t="shared" si="2"/>
      </c>
      <c r="J34" s="25">
        <f t="shared" si="2"/>
      </c>
      <c r="K34" s="25">
        <f t="shared" si="2"/>
      </c>
      <c r="L34" s="25">
        <f t="shared" si="2"/>
      </c>
      <c r="M34" s="25">
        <f t="shared" si="2"/>
      </c>
      <c r="N34" s="25">
        <f t="shared" si="2"/>
      </c>
      <c r="O34" s="25">
        <f t="shared" si="2"/>
      </c>
      <c r="P34" s="25">
        <f t="shared" si="2"/>
      </c>
      <c r="Q34" s="25">
        <f t="shared" si="2"/>
      </c>
      <c r="R34" s="25">
        <f t="shared" si="2"/>
      </c>
      <c r="S34" s="25">
        <f t="shared" si="2"/>
      </c>
      <c r="T34" s="25">
        <f t="shared" si="2"/>
      </c>
      <c r="U34" s="25">
        <f t="shared" si="2"/>
      </c>
      <c r="V34" s="25">
        <f t="shared" si="2"/>
      </c>
      <c r="W34" s="25">
        <f t="shared" si="2"/>
      </c>
      <c r="X34" s="25">
        <f t="shared" si="2"/>
      </c>
      <c r="Y34" s="25">
        <f t="shared" si="2"/>
      </c>
      <c r="Z34" s="25">
        <f t="shared" si="2"/>
      </c>
      <c r="AA34" s="25">
        <f t="shared" si="2"/>
      </c>
      <c r="AB34" s="25">
        <f t="shared" si="2"/>
      </c>
      <c r="AC34" s="25">
        <f aca="true" t="shared" si="3" ref="E34:AQ36">AB35</f>
      </c>
      <c r="AD34" s="25">
        <f t="shared" si="3"/>
      </c>
      <c r="AE34" s="25">
        <f t="shared" si="3"/>
      </c>
      <c r="AF34" s="25">
        <f t="shared" si="3"/>
      </c>
      <c r="AG34" s="25">
        <f t="shared" si="3"/>
      </c>
      <c r="AH34" s="25">
        <f t="shared" si="3"/>
      </c>
      <c r="AI34" s="25">
        <f t="shared" si="3"/>
      </c>
      <c r="AJ34" s="25">
        <f t="shared" si="3"/>
      </c>
      <c r="AK34" s="25">
        <f t="shared" si="3"/>
      </c>
      <c r="AL34" s="25">
        <f t="shared" si="3"/>
      </c>
      <c r="AM34" s="25">
        <f t="shared" si="3"/>
      </c>
      <c r="AN34" s="25">
        <f t="shared" si="3"/>
      </c>
      <c r="AO34" s="25">
        <f t="shared" si="3"/>
      </c>
      <c r="AP34" s="25">
        <f t="shared" si="3"/>
      </c>
      <c r="AQ34" s="25">
        <f t="shared" si="3"/>
      </c>
    </row>
    <row r="35" spans="1:43" ht="12.75">
      <c r="A35" s="26">
        <v>8</v>
      </c>
      <c r="B35" s="25">
        <f t="shared" si="0"/>
        <v>0</v>
      </c>
      <c r="C35" s="25">
        <f t="shared" si="1"/>
        <v>0</v>
      </c>
      <c r="D35" s="25">
        <f t="shared" si="1"/>
        <v>0</v>
      </c>
      <c r="E35" s="25">
        <f t="shared" si="3"/>
      </c>
      <c r="F35" s="25">
        <f t="shared" si="3"/>
      </c>
      <c r="G35" s="25">
        <f t="shared" si="3"/>
      </c>
      <c r="H35" s="25">
        <f t="shared" si="3"/>
      </c>
      <c r="I35" s="25">
        <f t="shared" si="3"/>
      </c>
      <c r="J35" s="25">
        <f t="shared" si="3"/>
      </c>
      <c r="K35" s="25">
        <f t="shared" si="3"/>
      </c>
      <c r="L35" s="25">
        <f t="shared" si="3"/>
      </c>
      <c r="M35" s="25">
        <f t="shared" si="3"/>
      </c>
      <c r="N35" s="25">
        <f t="shared" si="3"/>
      </c>
      <c r="O35" s="25">
        <f t="shared" si="3"/>
      </c>
      <c r="P35" s="25">
        <f t="shared" si="3"/>
      </c>
      <c r="Q35" s="25">
        <f t="shared" si="3"/>
      </c>
      <c r="R35" s="25">
        <f t="shared" si="3"/>
      </c>
      <c r="S35" s="25">
        <f t="shared" si="3"/>
      </c>
      <c r="T35" s="25">
        <f t="shared" si="3"/>
      </c>
      <c r="U35" s="25">
        <f t="shared" si="3"/>
      </c>
      <c r="V35" s="25">
        <f t="shared" si="3"/>
      </c>
      <c r="W35" s="25">
        <f t="shared" si="3"/>
      </c>
      <c r="X35" s="25">
        <f t="shared" si="3"/>
      </c>
      <c r="Y35" s="25">
        <f t="shared" si="3"/>
      </c>
      <c r="Z35" s="25">
        <f t="shared" si="3"/>
      </c>
      <c r="AA35" s="25">
        <f t="shared" si="3"/>
      </c>
      <c r="AB35" s="25">
        <f t="shared" si="3"/>
      </c>
      <c r="AC35" s="25">
        <f t="shared" si="3"/>
      </c>
      <c r="AD35" s="25">
        <f t="shared" si="3"/>
      </c>
      <c r="AE35" s="25">
        <f t="shared" si="3"/>
      </c>
      <c r="AF35" s="25">
        <f t="shared" si="3"/>
      </c>
      <c r="AG35" s="25">
        <f t="shared" si="3"/>
      </c>
      <c r="AH35" s="25">
        <f t="shared" si="3"/>
      </c>
      <c r="AI35" s="25">
        <f t="shared" si="3"/>
      </c>
      <c r="AJ35" s="25">
        <f t="shared" si="3"/>
      </c>
      <c r="AK35" s="25">
        <f t="shared" si="3"/>
      </c>
      <c r="AL35" s="25">
        <f t="shared" si="3"/>
      </c>
      <c r="AM35" s="25">
        <f t="shared" si="3"/>
      </c>
      <c r="AN35" s="25">
        <f t="shared" si="3"/>
      </c>
      <c r="AO35" s="25">
        <f t="shared" si="3"/>
      </c>
      <c r="AP35" s="25">
        <f t="shared" si="3"/>
      </c>
      <c r="AQ35" s="25">
        <f t="shared" si="3"/>
      </c>
    </row>
    <row r="36" spans="1:43" ht="12.75">
      <c r="A36" s="26">
        <v>9</v>
      </c>
      <c r="B36" s="25">
        <f t="shared" si="0"/>
        <v>0</v>
      </c>
      <c r="C36" s="25">
        <f t="shared" si="1"/>
        <v>0</v>
      </c>
      <c r="D36" s="25">
        <f t="shared" si="1"/>
      </c>
      <c r="E36" s="25">
        <f t="shared" si="3"/>
      </c>
      <c r="F36" s="25">
        <f t="shared" si="3"/>
      </c>
      <c r="G36" s="25">
        <f t="shared" si="3"/>
      </c>
      <c r="H36" s="25">
        <f t="shared" si="3"/>
      </c>
      <c r="I36" s="25">
        <f t="shared" si="3"/>
      </c>
      <c r="J36" s="25">
        <f t="shared" si="3"/>
      </c>
      <c r="K36" s="25">
        <f t="shared" si="3"/>
      </c>
      <c r="L36" s="25">
        <f t="shared" si="3"/>
      </c>
      <c r="M36" s="25">
        <f t="shared" si="3"/>
      </c>
      <c r="N36" s="25">
        <f t="shared" si="3"/>
      </c>
      <c r="O36" s="25">
        <f t="shared" si="3"/>
      </c>
      <c r="P36" s="25">
        <f t="shared" si="3"/>
      </c>
      <c r="Q36" s="25">
        <f t="shared" si="3"/>
      </c>
      <c r="R36" s="25">
        <f t="shared" si="3"/>
      </c>
      <c r="S36" s="25">
        <f t="shared" si="3"/>
      </c>
      <c r="T36" s="25">
        <f t="shared" si="3"/>
      </c>
      <c r="U36" s="25">
        <f t="shared" si="3"/>
      </c>
      <c r="V36" s="25">
        <f t="shared" si="3"/>
      </c>
      <c r="W36" s="25">
        <f t="shared" si="3"/>
      </c>
      <c r="X36" s="25">
        <f t="shared" si="3"/>
      </c>
      <c r="Y36" s="25">
        <f t="shared" si="3"/>
      </c>
      <c r="Z36" s="25">
        <f t="shared" si="3"/>
      </c>
      <c r="AA36" s="25">
        <f t="shared" si="3"/>
      </c>
      <c r="AB36" s="25">
        <f t="shared" si="3"/>
      </c>
      <c r="AC36" s="25">
        <f t="shared" si="3"/>
      </c>
      <c r="AD36" s="25">
        <f t="shared" si="3"/>
      </c>
      <c r="AE36" s="25">
        <f t="shared" si="3"/>
      </c>
      <c r="AF36" s="25">
        <f t="shared" si="3"/>
      </c>
      <c r="AG36" s="25">
        <f t="shared" si="3"/>
      </c>
      <c r="AH36" s="25">
        <f t="shared" si="3"/>
      </c>
      <c r="AI36" s="25">
        <f t="shared" si="3"/>
      </c>
      <c r="AJ36" s="25">
        <f t="shared" si="3"/>
      </c>
      <c r="AK36" s="25">
        <f t="shared" si="3"/>
      </c>
      <c r="AL36" s="25">
        <f t="shared" si="3"/>
      </c>
      <c r="AM36" s="25">
        <f t="shared" si="3"/>
      </c>
      <c r="AN36" s="25">
        <f t="shared" si="3"/>
      </c>
      <c r="AO36" s="25">
        <f t="shared" si="3"/>
      </c>
      <c r="AP36" s="25">
        <f t="shared" si="3"/>
      </c>
      <c r="AQ36" s="25">
        <f t="shared" si="3"/>
      </c>
    </row>
    <row r="37" spans="1:43" ht="12.75">
      <c r="A37" s="26">
        <v>10</v>
      </c>
      <c r="B37" s="25">
        <f t="shared" si="0"/>
        <v>0</v>
      </c>
      <c r="C37" s="25">
        <f aca="true" t="shared" si="4" ref="C37:C42">IF(AND(B37&lt;="",B38&lt;=""),"",IF(B38&gt;"",B38,B$28))</f>
      </c>
      <c r="D37" s="25">
        <f aca="true" t="shared" si="5" ref="D37:AQ42">IF(AND(C37&lt;="",C38&lt;=""),"",IF(C38&gt;"",C38,C$28))</f>
      </c>
      <c r="E37" s="25">
        <f t="shared" si="5"/>
      </c>
      <c r="F37" s="25">
        <f t="shared" si="5"/>
      </c>
      <c r="G37" s="25">
        <f t="shared" si="5"/>
      </c>
      <c r="H37" s="25">
        <f t="shared" si="5"/>
      </c>
      <c r="I37" s="25">
        <f t="shared" si="5"/>
      </c>
      <c r="J37" s="25">
        <f t="shared" si="5"/>
      </c>
      <c r="K37" s="25">
        <f t="shared" si="5"/>
      </c>
      <c r="L37" s="25">
        <f t="shared" si="5"/>
      </c>
      <c r="M37" s="25">
        <f t="shared" si="5"/>
      </c>
      <c r="N37" s="25">
        <f t="shared" si="5"/>
      </c>
      <c r="O37" s="25">
        <f t="shared" si="5"/>
      </c>
      <c r="P37" s="25">
        <f t="shared" si="5"/>
      </c>
      <c r="Q37" s="25">
        <f t="shared" si="5"/>
      </c>
      <c r="R37" s="25">
        <f t="shared" si="5"/>
      </c>
      <c r="S37" s="25">
        <f t="shared" si="5"/>
      </c>
      <c r="T37" s="25">
        <f t="shared" si="5"/>
      </c>
      <c r="U37" s="25">
        <f t="shared" si="5"/>
      </c>
      <c r="V37" s="25">
        <f t="shared" si="5"/>
      </c>
      <c r="W37" s="25">
        <f t="shared" si="5"/>
      </c>
      <c r="X37" s="25">
        <f t="shared" si="5"/>
      </c>
      <c r="Y37" s="25">
        <f t="shared" si="5"/>
      </c>
      <c r="Z37" s="25">
        <f t="shared" si="5"/>
      </c>
      <c r="AA37" s="25">
        <f t="shared" si="5"/>
      </c>
      <c r="AB37" s="25">
        <f t="shared" si="5"/>
      </c>
      <c r="AC37" s="25">
        <f t="shared" si="5"/>
      </c>
      <c r="AD37" s="25">
        <f t="shared" si="5"/>
      </c>
      <c r="AE37" s="25">
        <f t="shared" si="5"/>
      </c>
      <c r="AF37" s="25">
        <f t="shared" si="5"/>
      </c>
      <c r="AG37" s="25">
        <f t="shared" si="5"/>
      </c>
      <c r="AH37" s="25">
        <f t="shared" si="5"/>
      </c>
      <c r="AI37" s="25">
        <f t="shared" si="5"/>
      </c>
      <c r="AJ37" s="25">
        <f t="shared" si="5"/>
      </c>
      <c r="AK37" s="25">
        <f t="shared" si="5"/>
      </c>
      <c r="AL37" s="25">
        <f t="shared" si="5"/>
      </c>
      <c r="AM37" s="25">
        <f t="shared" si="5"/>
      </c>
      <c r="AN37" s="25">
        <f t="shared" si="5"/>
      </c>
      <c r="AO37" s="25">
        <f t="shared" si="5"/>
      </c>
      <c r="AP37" s="25">
        <f t="shared" si="5"/>
      </c>
      <c r="AQ37" s="25">
        <f t="shared" si="5"/>
      </c>
    </row>
    <row r="38" spans="1:43" ht="12.75">
      <c r="A38" s="26">
        <v>11</v>
      </c>
      <c r="B38" s="25">
        <f t="shared" si="0"/>
        <v>0</v>
      </c>
      <c r="C38" s="25">
        <f t="shared" si="4"/>
      </c>
      <c r="D38" s="25">
        <f aca="true" t="shared" si="6" ref="D38:R38">IF(AND(C38&lt;="",C39&lt;=""),"",IF(C39&gt;"",C39,C$28))</f>
      </c>
      <c r="E38" s="25">
        <f t="shared" si="6"/>
      </c>
      <c r="F38" s="25">
        <f t="shared" si="6"/>
      </c>
      <c r="G38" s="25">
        <f t="shared" si="6"/>
      </c>
      <c r="H38" s="25">
        <f t="shared" si="6"/>
      </c>
      <c r="I38" s="25">
        <f t="shared" si="6"/>
      </c>
      <c r="J38" s="25">
        <f t="shared" si="6"/>
      </c>
      <c r="K38" s="25">
        <f t="shared" si="6"/>
      </c>
      <c r="L38" s="25">
        <f t="shared" si="6"/>
      </c>
      <c r="M38" s="25">
        <f t="shared" si="6"/>
      </c>
      <c r="N38" s="25">
        <f t="shared" si="6"/>
      </c>
      <c r="O38" s="25">
        <f t="shared" si="6"/>
      </c>
      <c r="P38" s="25">
        <f t="shared" si="6"/>
      </c>
      <c r="Q38" s="25">
        <f t="shared" si="6"/>
      </c>
      <c r="R38" s="25">
        <f t="shared" si="6"/>
      </c>
      <c r="S38" s="25">
        <f t="shared" si="5"/>
      </c>
      <c r="T38" s="25">
        <f t="shared" si="5"/>
      </c>
      <c r="U38" s="25">
        <f t="shared" si="5"/>
      </c>
      <c r="V38" s="25">
        <f t="shared" si="5"/>
      </c>
      <c r="W38" s="25">
        <f t="shared" si="5"/>
      </c>
      <c r="X38" s="25">
        <f t="shared" si="5"/>
      </c>
      <c r="Y38" s="25">
        <f t="shared" si="5"/>
      </c>
      <c r="Z38" s="25">
        <f t="shared" si="5"/>
      </c>
      <c r="AA38" s="25">
        <f t="shared" si="5"/>
      </c>
      <c r="AB38" s="25">
        <f t="shared" si="5"/>
      </c>
      <c r="AC38" s="25">
        <f t="shared" si="5"/>
      </c>
      <c r="AD38" s="25">
        <f t="shared" si="5"/>
      </c>
      <c r="AE38" s="25">
        <f t="shared" si="5"/>
      </c>
      <c r="AF38" s="25">
        <f t="shared" si="5"/>
      </c>
      <c r="AG38" s="25">
        <f t="shared" si="5"/>
      </c>
      <c r="AH38" s="25">
        <f t="shared" si="5"/>
      </c>
      <c r="AI38" s="25">
        <f t="shared" si="5"/>
      </c>
      <c r="AJ38" s="25">
        <f t="shared" si="5"/>
      </c>
      <c r="AK38" s="25">
        <f t="shared" si="5"/>
      </c>
      <c r="AL38" s="25">
        <f t="shared" si="5"/>
      </c>
      <c r="AM38" s="25">
        <f t="shared" si="5"/>
      </c>
      <c r="AN38" s="25">
        <f t="shared" si="5"/>
      </c>
      <c r="AO38" s="25">
        <f t="shared" si="5"/>
      </c>
      <c r="AP38" s="25">
        <f t="shared" si="5"/>
      </c>
      <c r="AQ38" s="25">
        <f t="shared" si="5"/>
      </c>
    </row>
    <row r="39" spans="1:43" ht="12.75">
      <c r="A39" s="26">
        <v>12</v>
      </c>
      <c r="B39" s="25">
        <f t="shared" si="0"/>
      </c>
      <c r="C39" s="25">
        <f t="shared" si="4"/>
      </c>
      <c r="D39" s="25">
        <f t="shared" si="5"/>
      </c>
      <c r="E39" s="25">
        <f t="shared" si="5"/>
      </c>
      <c r="F39" s="25">
        <f t="shared" si="5"/>
      </c>
      <c r="G39" s="25">
        <f t="shared" si="5"/>
      </c>
      <c r="H39" s="25">
        <f t="shared" si="5"/>
      </c>
      <c r="I39" s="25">
        <f t="shared" si="5"/>
      </c>
      <c r="J39" s="25">
        <f t="shared" si="5"/>
      </c>
      <c r="K39" s="25">
        <f t="shared" si="5"/>
      </c>
      <c r="L39" s="25">
        <f t="shared" si="5"/>
      </c>
      <c r="M39" s="25">
        <f t="shared" si="5"/>
      </c>
      <c r="N39" s="25">
        <f t="shared" si="5"/>
      </c>
      <c r="O39" s="25">
        <f t="shared" si="5"/>
      </c>
      <c r="P39" s="25">
        <f t="shared" si="5"/>
      </c>
      <c r="Q39" s="25">
        <f t="shared" si="5"/>
      </c>
      <c r="R39" s="25">
        <f t="shared" si="5"/>
      </c>
      <c r="S39" s="25">
        <f t="shared" si="5"/>
      </c>
      <c r="T39" s="25">
        <f t="shared" si="5"/>
      </c>
      <c r="U39" s="25">
        <f t="shared" si="5"/>
      </c>
      <c r="V39" s="25">
        <f t="shared" si="5"/>
      </c>
      <c r="W39" s="25">
        <f t="shared" si="5"/>
      </c>
      <c r="X39" s="25">
        <f t="shared" si="5"/>
      </c>
      <c r="Y39" s="25">
        <f t="shared" si="5"/>
      </c>
      <c r="Z39" s="25">
        <f t="shared" si="5"/>
      </c>
      <c r="AA39" s="25">
        <f t="shared" si="5"/>
      </c>
      <c r="AB39" s="25">
        <f t="shared" si="5"/>
      </c>
      <c r="AC39" s="25">
        <f t="shared" si="5"/>
      </c>
      <c r="AD39" s="25">
        <f t="shared" si="5"/>
      </c>
      <c r="AE39" s="25">
        <f t="shared" si="5"/>
      </c>
      <c r="AF39" s="25">
        <f t="shared" si="5"/>
      </c>
      <c r="AG39" s="25">
        <f t="shared" si="5"/>
      </c>
      <c r="AH39" s="25">
        <f t="shared" si="5"/>
      </c>
      <c r="AI39" s="25">
        <f t="shared" si="5"/>
      </c>
      <c r="AJ39" s="25">
        <f t="shared" si="5"/>
      </c>
      <c r="AK39" s="25">
        <f t="shared" si="5"/>
      </c>
      <c r="AL39" s="25">
        <f t="shared" si="5"/>
      </c>
      <c r="AM39" s="25">
        <f t="shared" si="5"/>
      </c>
      <c r="AN39" s="25">
        <f t="shared" si="5"/>
      </c>
      <c r="AO39" s="25">
        <f t="shared" si="5"/>
      </c>
      <c r="AP39" s="25">
        <f t="shared" si="5"/>
      </c>
      <c r="AQ39" s="25">
        <f t="shared" si="5"/>
      </c>
    </row>
    <row r="40" spans="1:43" ht="12.75">
      <c r="A40" s="26">
        <v>13</v>
      </c>
      <c r="B40" s="25">
        <f t="shared" si="0"/>
      </c>
      <c r="C40" s="25">
        <f t="shared" si="4"/>
      </c>
      <c r="D40" s="25">
        <f t="shared" si="5"/>
      </c>
      <c r="E40" s="25">
        <f t="shared" si="5"/>
      </c>
      <c r="F40" s="25">
        <f t="shared" si="5"/>
      </c>
      <c r="G40" s="25">
        <f t="shared" si="5"/>
      </c>
      <c r="H40" s="25">
        <f t="shared" si="5"/>
      </c>
      <c r="I40" s="25">
        <f t="shared" si="5"/>
      </c>
      <c r="J40" s="25">
        <f t="shared" si="5"/>
      </c>
      <c r="K40" s="25">
        <f t="shared" si="5"/>
      </c>
      <c r="L40" s="25">
        <f t="shared" si="5"/>
      </c>
      <c r="M40" s="25">
        <f t="shared" si="5"/>
      </c>
      <c r="N40" s="25">
        <f t="shared" si="5"/>
      </c>
      <c r="O40" s="25">
        <f t="shared" si="5"/>
      </c>
      <c r="P40" s="25">
        <f t="shared" si="5"/>
      </c>
      <c r="Q40" s="25">
        <f t="shared" si="5"/>
      </c>
      <c r="R40" s="25">
        <f t="shared" si="5"/>
      </c>
      <c r="S40" s="25">
        <f t="shared" si="5"/>
      </c>
      <c r="T40" s="25">
        <f t="shared" si="5"/>
      </c>
      <c r="U40" s="25">
        <f t="shared" si="5"/>
      </c>
      <c r="V40" s="25">
        <f t="shared" si="5"/>
      </c>
      <c r="W40" s="25">
        <f t="shared" si="5"/>
      </c>
      <c r="X40" s="25">
        <f t="shared" si="5"/>
      </c>
      <c r="Y40" s="25">
        <f t="shared" si="5"/>
      </c>
      <c r="Z40" s="25">
        <f t="shared" si="5"/>
      </c>
      <c r="AA40" s="25">
        <f t="shared" si="5"/>
      </c>
      <c r="AB40" s="25">
        <f t="shared" si="5"/>
      </c>
      <c r="AC40" s="25">
        <f t="shared" si="5"/>
      </c>
      <c r="AD40" s="25">
        <f t="shared" si="5"/>
      </c>
      <c r="AE40" s="25">
        <f t="shared" si="5"/>
      </c>
      <c r="AF40" s="25">
        <f t="shared" si="5"/>
      </c>
      <c r="AG40" s="25">
        <f t="shared" si="5"/>
      </c>
      <c r="AH40" s="25">
        <f t="shared" si="5"/>
      </c>
      <c r="AI40" s="25">
        <f t="shared" si="5"/>
      </c>
      <c r="AJ40" s="25">
        <f t="shared" si="5"/>
      </c>
      <c r="AK40" s="25">
        <f t="shared" si="5"/>
      </c>
      <c r="AL40" s="25">
        <f t="shared" si="5"/>
      </c>
      <c r="AM40" s="25">
        <f t="shared" si="5"/>
      </c>
      <c r="AN40" s="25">
        <f t="shared" si="5"/>
      </c>
      <c r="AO40" s="25">
        <f t="shared" si="5"/>
      </c>
      <c r="AP40" s="25">
        <f t="shared" si="5"/>
      </c>
      <c r="AQ40" s="25">
        <f t="shared" si="5"/>
      </c>
    </row>
    <row r="41" spans="1:43" ht="12.75">
      <c r="A41" s="26">
        <v>14</v>
      </c>
      <c r="B41" s="25">
        <f t="shared" si="0"/>
      </c>
      <c r="C41" s="25">
        <f t="shared" si="4"/>
      </c>
      <c r="D41" s="25">
        <f t="shared" si="5"/>
      </c>
      <c r="E41" s="25">
        <f t="shared" si="5"/>
      </c>
      <c r="F41" s="25">
        <f t="shared" si="5"/>
      </c>
      <c r="G41" s="25">
        <f t="shared" si="5"/>
      </c>
      <c r="H41" s="25">
        <f t="shared" si="5"/>
      </c>
      <c r="I41" s="25">
        <f t="shared" si="5"/>
      </c>
      <c r="J41" s="25">
        <f t="shared" si="5"/>
      </c>
      <c r="K41" s="25">
        <f t="shared" si="5"/>
      </c>
      <c r="L41" s="25">
        <f t="shared" si="5"/>
      </c>
      <c r="M41" s="25">
        <f t="shared" si="5"/>
      </c>
      <c r="N41" s="25">
        <f t="shared" si="5"/>
      </c>
      <c r="O41" s="25">
        <f t="shared" si="5"/>
      </c>
      <c r="P41" s="25">
        <f t="shared" si="5"/>
      </c>
      <c r="Q41" s="25">
        <f t="shared" si="5"/>
      </c>
      <c r="R41" s="25">
        <f t="shared" si="5"/>
      </c>
      <c r="S41" s="25">
        <f t="shared" si="5"/>
      </c>
      <c r="T41" s="25">
        <f t="shared" si="5"/>
      </c>
      <c r="U41" s="25">
        <f t="shared" si="5"/>
      </c>
      <c r="V41" s="25">
        <f t="shared" si="5"/>
      </c>
      <c r="W41" s="25">
        <f t="shared" si="5"/>
      </c>
      <c r="X41" s="25">
        <f t="shared" si="5"/>
      </c>
      <c r="Y41" s="25">
        <f t="shared" si="5"/>
      </c>
      <c r="Z41" s="25">
        <f t="shared" si="5"/>
      </c>
      <c r="AA41" s="25">
        <f t="shared" si="5"/>
      </c>
      <c r="AB41" s="25">
        <f t="shared" si="5"/>
      </c>
      <c r="AC41" s="25">
        <f t="shared" si="5"/>
      </c>
      <c r="AD41" s="25">
        <f t="shared" si="5"/>
      </c>
      <c r="AE41" s="25">
        <f t="shared" si="5"/>
      </c>
      <c r="AF41" s="25">
        <f t="shared" si="5"/>
      </c>
      <c r="AG41" s="25">
        <f t="shared" si="5"/>
      </c>
      <c r="AH41" s="25">
        <f t="shared" si="5"/>
      </c>
      <c r="AI41" s="25">
        <f t="shared" si="5"/>
      </c>
      <c r="AJ41" s="25">
        <f t="shared" si="5"/>
      </c>
      <c r="AK41" s="25">
        <f t="shared" si="5"/>
      </c>
      <c r="AL41" s="25">
        <f t="shared" si="5"/>
      </c>
      <c r="AM41" s="25">
        <f t="shared" si="5"/>
      </c>
      <c r="AN41" s="25">
        <f t="shared" si="5"/>
      </c>
      <c r="AO41" s="25">
        <f t="shared" si="5"/>
      </c>
      <c r="AP41" s="25">
        <f t="shared" si="5"/>
      </c>
      <c r="AQ41" s="25">
        <f t="shared" si="5"/>
      </c>
    </row>
    <row r="42" spans="1:43" ht="12.75">
      <c r="A42" s="26">
        <v>15</v>
      </c>
      <c r="B42" s="25">
        <f t="shared" si="0"/>
      </c>
      <c r="C42" s="25">
        <f t="shared" si="4"/>
      </c>
      <c r="D42" s="25">
        <f t="shared" si="5"/>
      </c>
      <c r="E42" s="25">
        <f t="shared" si="5"/>
      </c>
      <c r="F42" s="25">
        <f t="shared" si="5"/>
      </c>
      <c r="G42" s="25">
        <f t="shared" si="5"/>
      </c>
      <c r="H42" s="25">
        <f t="shared" si="5"/>
      </c>
      <c r="I42" s="25">
        <f t="shared" si="5"/>
      </c>
      <c r="J42" s="25">
        <f t="shared" si="5"/>
      </c>
      <c r="K42" s="25">
        <f t="shared" si="5"/>
      </c>
      <c r="L42" s="25">
        <f t="shared" si="5"/>
      </c>
      <c r="M42" s="25">
        <f t="shared" si="5"/>
      </c>
      <c r="N42" s="25">
        <f t="shared" si="5"/>
      </c>
      <c r="O42" s="25">
        <f t="shared" si="5"/>
      </c>
      <c r="P42" s="25">
        <f t="shared" si="5"/>
      </c>
      <c r="Q42" s="25">
        <f t="shared" si="5"/>
      </c>
      <c r="R42" s="25">
        <f t="shared" si="5"/>
      </c>
      <c r="S42" s="25">
        <f t="shared" si="5"/>
      </c>
      <c r="T42" s="25">
        <f t="shared" si="5"/>
      </c>
      <c r="U42" s="25">
        <f t="shared" si="5"/>
      </c>
      <c r="V42" s="25">
        <f t="shared" si="5"/>
      </c>
      <c r="W42" s="25">
        <f t="shared" si="5"/>
      </c>
      <c r="X42" s="25">
        <f t="shared" si="5"/>
      </c>
      <c r="Y42" s="25">
        <f t="shared" si="5"/>
      </c>
      <c r="Z42" s="25">
        <f t="shared" si="5"/>
      </c>
      <c r="AA42" s="25">
        <f t="shared" si="5"/>
      </c>
      <c r="AB42" s="25">
        <f t="shared" si="5"/>
      </c>
      <c r="AC42" s="25">
        <f t="shared" si="5"/>
      </c>
      <c r="AD42" s="25">
        <f t="shared" si="5"/>
      </c>
      <c r="AE42" s="25">
        <f t="shared" si="5"/>
      </c>
      <c r="AF42" s="25">
        <f t="shared" si="5"/>
      </c>
      <c r="AG42" s="25">
        <f t="shared" si="5"/>
      </c>
      <c r="AH42" s="25">
        <f t="shared" si="5"/>
      </c>
      <c r="AI42" s="25">
        <f t="shared" si="5"/>
      </c>
      <c r="AJ42" s="25">
        <f t="shared" si="5"/>
      </c>
      <c r="AK42" s="25">
        <f t="shared" si="5"/>
      </c>
      <c r="AL42" s="25">
        <f t="shared" si="5"/>
      </c>
      <c r="AM42" s="25">
        <f t="shared" si="5"/>
      </c>
      <c r="AN42" s="25">
        <f t="shared" si="5"/>
      </c>
      <c r="AO42" s="25">
        <f t="shared" si="5"/>
      </c>
      <c r="AP42" s="25">
        <f t="shared" si="5"/>
      </c>
      <c r="AQ42" s="25">
        <f t="shared" si="5"/>
      </c>
    </row>
    <row r="43" ht="12.75">
      <c r="B43"/>
    </row>
  </sheetData>
  <sheetProtection/>
  <mergeCells count="42">
    <mergeCell ref="B1:D7"/>
    <mergeCell ref="E1:G7"/>
    <mergeCell ref="H1:J7"/>
    <mergeCell ref="K1:M7"/>
    <mergeCell ref="N1:P7"/>
    <mergeCell ref="B8:D8"/>
    <mergeCell ref="E8:G8"/>
    <mergeCell ref="H8:J8"/>
    <mergeCell ref="K8:M8"/>
    <mergeCell ref="N8:P8"/>
    <mergeCell ref="T8:V8"/>
    <mergeCell ref="W8:Y8"/>
    <mergeCell ref="AI1:AK7"/>
    <mergeCell ref="AL1:AN7"/>
    <mergeCell ref="AO1:AQ7"/>
    <mergeCell ref="AO8:AQ8"/>
    <mergeCell ref="AC1:AE7"/>
    <mergeCell ref="AF1:AH7"/>
    <mergeCell ref="Q8:S8"/>
    <mergeCell ref="Q1:S7"/>
    <mergeCell ref="T1:V7"/>
    <mergeCell ref="W1:Y7"/>
    <mergeCell ref="AL8:AN8"/>
    <mergeCell ref="Z8:AB8"/>
    <mergeCell ref="AC8:AE8"/>
    <mergeCell ref="AF8:AH8"/>
    <mergeCell ref="AI8:AK8"/>
    <mergeCell ref="Z1:AB7"/>
    <mergeCell ref="B26:D26"/>
    <mergeCell ref="E26:G26"/>
    <mergeCell ref="H26:J26"/>
    <mergeCell ref="K26:M26"/>
    <mergeCell ref="N26:P26"/>
    <mergeCell ref="Q26:S26"/>
    <mergeCell ref="AL26:AN26"/>
    <mergeCell ref="AO26:AQ26"/>
    <mergeCell ref="T26:V26"/>
    <mergeCell ref="W26:Y26"/>
    <mergeCell ref="Z26:AB26"/>
    <mergeCell ref="AC26:AE26"/>
    <mergeCell ref="AF26:AH26"/>
    <mergeCell ref="AI26:AK26"/>
  </mergeCells>
  <printOptions horizontalCentered="1"/>
  <pageMargins left="0.75" right="0.25" top="1" bottom="1" header="0.5" footer="0.5"/>
  <pageSetup horizontalDpi="600" verticalDpi="600" orientation="portrait" r:id="rId2"/>
  <colBreaks count="12" manualBreakCount="12">
    <brk id="4" max="65535" man="1"/>
    <brk id="7" max="65535" man="1"/>
    <brk id="10" max="65535" man="1"/>
    <brk id="13" max="65535" man="1"/>
    <brk id="16" max="65535" man="1"/>
    <brk id="19" max="65535" man="1"/>
    <brk id="22" max="65535" man="1"/>
    <brk id="25" max="65535" man="1"/>
    <brk id="28" max="65535" man="1"/>
    <brk id="31" max="65535" man="1"/>
    <brk id="34" max="65535" man="1"/>
    <brk id="3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50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19.7109375" style="0" customWidth="1"/>
    <col min="2" max="2" width="8.421875" style="28" customWidth="1"/>
    <col min="3" max="3" width="9.140625" style="29" customWidth="1"/>
    <col min="4" max="4" width="9.140625" style="30" customWidth="1"/>
    <col min="7" max="10" width="17.7109375" style="0" bestFit="1" customWidth="1"/>
  </cols>
  <sheetData>
    <row r="1" spans="2:49" ht="12.75">
      <c r="B1" s="39" t="s">
        <v>5</v>
      </c>
      <c r="C1" s="39"/>
      <c r="D1" s="39"/>
      <c r="E1" s="39" t="s">
        <v>6</v>
      </c>
      <c r="F1" s="39"/>
      <c r="G1" s="39"/>
      <c r="H1" s="39" t="s">
        <v>10</v>
      </c>
      <c r="I1" s="39"/>
      <c r="J1" s="39"/>
      <c r="K1" s="39" t="s">
        <v>11</v>
      </c>
      <c r="L1" s="39"/>
      <c r="M1" s="39"/>
      <c r="N1" s="39" t="s">
        <v>12</v>
      </c>
      <c r="O1" s="39"/>
      <c r="P1" s="39"/>
      <c r="Q1" s="39" t="s">
        <v>13</v>
      </c>
      <c r="R1" s="39"/>
      <c r="S1" s="39"/>
      <c r="T1" s="39" t="s">
        <v>14</v>
      </c>
      <c r="U1" s="39"/>
      <c r="V1" s="39"/>
      <c r="W1" s="39" t="s">
        <v>15</v>
      </c>
      <c r="X1" s="39"/>
      <c r="Y1" s="39"/>
      <c r="Z1" s="39" t="s">
        <v>16</v>
      </c>
      <c r="AA1" s="39"/>
      <c r="AB1" s="39"/>
      <c r="AC1" s="39" t="s">
        <v>17</v>
      </c>
      <c r="AD1" s="39"/>
      <c r="AE1" s="39"/>
      <c r="AF1" s="39" t="s">
        <v>18</v>
      </c>
      <c r="AG1" s="39"/>
      <c r="AH1" s="39"/>
      <c r="AI1" s="39" t="s">
        <v>19</v>
      </c>
      <c r="AJ1" s="39"/>
      <c r="AK1" s="39"/>
      <c r="AL1" s="39" t="s">
        <v>20</v>
      </c>
      <c r="AM1" s="39"/>
      <c r="AN1" s="39"/>
      <c r="AO1" s="39" t="s">
        <v>21</v>
      </c>
      <c r="AP1" s="39"/>
      <c r="AQ1" s="39"/>
      <c r="AR1" s="39" t="s">
        <v>22</v>
      </c>
      <c r="AS1" s="39"/>
      <c r="AT1" s="39"/>
      <c r="AU1" s="39" t="s">
        <v>26</v>
      </c>
      <c r="AV1" s="39"/>
      <c r="AW1" s="39"/>
    </row>
    <row r="2" spans="2:49" ht="13.5" thickBot="1">
      <c r="B2" s="28" t="s">
        <v>7</v>
      </c>
      <c r="C2" s="29" t="s">
        <v>8</v>
      </c>
      <c r="D2" s="30" t="s">
        <v>9</v>
      </c>
      <c r="E2" t="s">
        <v>7</v>
      </c>
      <c r="F2" t="s">
        <v>8</v>
      </c>
      <c r="G2" t="s">
        <v>9</v>
      </c>
      <c r="H2" t="s">
        <v>7</v>
      </c>
      <c r="I2" t="s">
        <v>8</v>
      </c>
      <c r="J2" t="s">
        <v>9</v>
      </c>
      <c r="K2" t="s">
        <v>7</v>
      </c>
      <c r="L2" t="s">
        <v>8</v>
      </c>
      <c r="M2" t="s">
        <v>9</v>
      </c>
      <c r="N2" t="s">
        <v>7</v>
      </c>
      <c r="O2" t="s">
        <v>8</v>
      </c>
      <c r="P2" t="s">
        <v>9</v>
      </c>
      <c r="Q2" t="s">
        <v>7</v>
      </c>
      <c r="R2" t="s">
        <v>8</v>
      </c>
      <c r="S2" t="s">
        <v>9</v>
      </c>
      <c r="T2" t="s">
        <v>7</v>
      </c>
      <c r="U2" t="s">
        <v>8</v>
      </c>
      <c r="V2" t="s">
        <v>9</v>
      </c>
      <c r="W2" t="s">
        <v>7</v>
      </c>
      <c r="X2" t="s">
        <v>8</v>
      </c>
      <c r="Y2" t="s">
        <v>9</v>
      </c>
      <c r="Z2" t="s">
        <v>7</v>
      </c>
      <c r="AA2" t="s">
        <v>8</v>
      </c>
      <c r="AB2" t="s">
        <v>9</v>
      </c>
      <c r="AC2" t="s">
        <v>7</v>
      </c>
      <c r="AD2" t="s">
        <v>8</v>
      </c>
      <c r="AE2" t="s">
        <v>9</v>
      </c>
      <c r="AF2" t="s">
        <v>7</v>
      </c>
      <c r="AG2" t="s">
        <v>8</v>
      </c>
      <c r="AH2" t="s">
        <v>9</v>
      </c>
      <c r="AI2" t="s">
        <v>7</v>
      </c>
      <c r="AJ2" t="s">
        <v>8</v>
      </c>
      <c r="AK2" t="s">
        <v>9</v>
      </c>
      <c r="AL2" t="s">
        <v>7</v>
      </c>
      <c r="AM2" t="s">
        <v>8</v>
      </c>
      <c r="AN2" t="s">
        <v>9</v>
      </c>
      <c r="AO2" t="s">
        <v>7</v>
      </c>
      <c r="AP2" t="s">
        <v>8</v>
      </c>
      <c r="AQ2" t="s">
        <v>9</v>
      </c>
      <c r="AR2" t="s">
        <v>7</v>
      </c>
      <c r="AS2" t="s">
        <v>8</v>
      </c>
      <c r="AT2" t="s">
        <v>9</v>
      </c>
      <c r="AU2" t="s">
        <v>7</v>
      </c>
      <c r="AV2" t="s">
        <v>8</v>
      </c>
      <c r="AW2" t="s">
        <v>9</v>
      </c>
    </row>
    <row r="3" spans="1:49" ht="12.75">
      <c r="A3" s="4" t="s">
        <v>0</v>
      </c>
      <c r="B3" s="28">
        <f>VLOOKUP($D$20,$A$22:$AW$26,COLUMN())</f>
        <v>1</v>
      </c>
      <c r="C3" s="29">
        <f aca="true" t="shared" si="0" ref="C3:AW3">VLOOKUP($D$20,$A$22:$AW$26,COLUMN())</f>
        <v>7</v>
      </c>
      <c r="D3" s="30">
        <f t="shared" si="0"/>
        <v>4</v>
      </c>
      <c r="E3">
        <f t="shared" si="0"/>
        <v>3</v>
      </c>
      <c r="F3">
        <f t="shared" si="0"/>
        <v>9</v>
      </c>
      <c r="G3">
        <f t="shared" si="0"/>
        <v>6</v>
      </c>
      <c r="H3">
        <f t="shared" si="0"/>
        <v>5</v>
      </c>
      <c r="I3">
        <f t="shared" si="0"/>
        <v>11</v>
      </c>
      <c r="J3">
        <f t="shared" si="0"/>
        <v>8</v>
      </c>
      <c r="K3">
        <f t="shared" si="0"/>
        <v>7</v>
      </c>
      <c r="L3">
        <f t="shared" si="0"/>
        <v>2</v>
      </c>
      <c r="M3">
        <f t="shared" si="0"/>
        <v>10</v>
      </c>
      <c r="N3">
        <f t="shared" si="0"/>
        <v>9</v>
      </c>
      <c r="O3">
        <f t="shared" si="0"/>
        <v>4</v>
      </c>
      <c r="P3">
        <f t="shared" si="0"/>
        <v>3</v>
      </c>
      <c r="Q3">
        <f t="shared" si="0"/>
        <v>11</v>
      </c>
      <c r="R3">
        <f t="shared" si="0"/>
        <v>6</v>
      </c>
      <c r="S3">
        <f t="shared" si="0"/>
        <v>5</v>
      </c>
      <c r="T3">
        <f t="shared" si="0"/>
        <v>2</v>
      </c>
      <c r="U3">
        <f t="shared" si="0"/>
        <v>8</v>
      </c>
      <c r="V3">
        <f t="shared" si="0"/>
        <v>5</v>
      </c>
      <c r="W3">
        <f t="shared" si="0"/>
        <v>4</v>
      </c>
      <c r="X3">
        <f t="shared" si="0"/>
        <v>10</v>
      </c>
      <c r="Y3">
        <f t="shared" si="0"/>
        <v>7</v>
      </c>
      <c r="Z3">
        <f t="shared" si="0"/>
        <v>6</v>
      </c>
      <c r="AA3">
        <f t="shared" si="0"/>
        <v>1</v>
      </c>
      <c r="AB3">
        <f t="shared" si="0"/>
        <v>9</v>
      </c>
      <c r="AC3">
        <f t="shared" si="0"/>
        <v>8</v>
      </c>
      <c r="AD3">
        <f t="shared" si="0"/>
        <v>3</v>
      </c>
      <c r="AE3">
        <f t="shared" si="0"/>
        <v>11</v>
      </c>
      <c r="AF3">
        <f t="shared" si="0"/>
        <v>10</v>
      </c>
      <c r="AG3">
        <f t="shared" si="0"/>
        <v>5</v>
      </c>
      <c r="AH3">
        <f t="shared" si="0"/>
        <v>2</v>
      </c>
      <c r="AI3">
        <f t="shared" si="0"/>
        <v>1</v>
      </c>
      <c r="AJ3">
        <f t="shared" si="0"/>
        <v>7</v>
      </c>
      <c r="AK3">
        <f t="shared" si="0"/>
        <v>4</v>
      </c>
      <c r="AL3">
        <f t="shared" si="0"/>
        <v>3</v>
      </c>
      <c r="AM3">
        <f t="shared" si="0"/>
        <v>9</v>
      </c>
      <c r="AN3">
        <f t="shared" si="0"/>
        <v>6</v>
      </c>
      <c r="AO3">
        <f t="shared" si="0"/>
        <v>5</v>
      </c>
      <c r="AP3">
        <f t="shared" si="0"/>
        <v>11</v>
      </c>
      <c r="AQ3">
        <f t="shared" si="0"/>
        <v>8</v>
      </c>
      <c r="AR3">
        <f t="shared" si="0"/>
        <v>7</v>
      </c>
      <c r="AS3">
        <f t="shared" si="0"/>
        <v>2</v>
      </c>
      <c r="AT3">
        <f t="shared" si="0"/>
        <v>10</v>
      </c>
      <c r="AU3">
        <f t="shared" si="0"/>
        <v>9</v>
      </c>
      <c r="AV3">
        <f t="shared" si="0"/>
        <v>4</v>
      </c>
      <c r="AW3">
        <f t="shared" si="0"/>
        <v>3</v>
      </c>
    </row>
    <row r="4" spans="1:49" ht="12.75">
      <c r="A4" s="5" t="s">
        <v>1</v>
      </c>
      <c r="B4" s="28">
        <f>IF(ROW()-2&gt;$D$20,"",IF(B3=$D$20,1,B3+1))</f>
        <v>2</v>
      </c>
      <c r="C4" s="29">
        <f aca="true" t="shared" si="1" ref="C4:AW9">IF(ROW()-2&gt;$D$20,"",IF(C3=$D$20,1,C3+1))</f>
        <v>8</v>
      </c>
      <c r="D4" s="30">
        <f t="shared" si="1"/>
        <v>5</v>
      </c>
      <c r="E4">
        <f t="shared" si="1"/>
        <v>4</v>
      </c>
      <c r="F4">
        <f t="shared" si="1"/>
        <v>10</v>
      </c>
      <c r="G4">
        <f t="shared" si="1"/>
        <v>7</v>
      </c>
      <c r="H4">
        <f t="shared" si="1"/>
        <v>6</v>
      </c>
      <c r="I4">
        <f t="shared" si="1"/>
        <v>1</v>
      </c>
      <c r="J4">
        <f t="shared" si="1"/>
        <v>9</v>
      </c>
      <c r="K4">
        <f t="shared" si="1"/>
        <v>8</v>
      </c>
      <c r="L4">
        <f t="shared" si="1"/>
        <v>3</v>
      </c>
      <c r="M4">
        <f t="shared" si="1"/>
        <v>11</v>
      </c>
      <c r="N4">
        <f t="shared" si="1"/>
        <v>10</v>
      </c>
      <c r="O4">
        <f t="shared" si="1"/>
        <v>5</v>
      </c>
      <c r="P4">
        <f t="shared" si="1"/>
        <v>4</v>
      </c>
      <c r="Q4">
        <f t="shared" si="1"/>
        <v>1</v>
      </c>
      <c r="R4">
        <f t="shared" si="1"/>
        <v>7</v>
      </c>
      <c r="S4">
        <f t="shared" si="1"/>
        <v>6</v>
      </c>
      <c r="T4">
        <f t="shared" si="1"/>
        <v>3</v>
      </c>
      <c r="U4">
        <f t="shared" si="1"/>
        <v>9</v>
      </c>
      <c r="V4">
        <f t="shared" si="1"/>
        <v>6</v>
      </c>
      <c r="W4">
        <f t="shared" si="1"/>
        <v>5</v>
      </c>
      <c r="X4">
        <f t="shared" si="1"/>
        <v>11</v>
      </c>
      <c r="Y4">
        <f t="shared" si="1"/>
        <v>8</v>
      </c>
      <c r="Z4">
        <f t="shared" si="1"/>
        <v>7</v>
      </c>
      <c r="AA4">
        <f t="shared" si="1"/>
        <v>2</v>
      </c>
      <c r="AB4">
        <f t="shared" si="1"/>
        <v>10</v>
      </c>
      <c r="AC4">
        <f t="shared" si="1"/>
        <v>9</v>
      </c>
      <c r="AD4">
        <f t="shared" si="1"/>
        <v>4</v>
      </c>
      <c r="AE4">
        <f t="shared" si="1"/>
        <v>1</v>
      </c>
      <c r="AF4">
        <f t="shared" si="1"/>
        <v>11</v>
      </c>
      <c r="AG4">
        <f t="shared" si="1"/>
        <v>6</v>
      </c>
      <c r="AH4">
        <f t="shared" si="1"/>
        <v>3</v>
      </c>
      <c r="AI4">
        <f t="shared" si="1"/>
        <v>2</v>
      </c>
      <c r="AJ4">
        <f t="shared" si="1"/>
        <v>8</v>
      </c>
      <c r="AK4">
        <f t="shared" si="1"/>
        <v>5</v>
      </c>
      <c r="AL4">
        <f t="shared" si="1"/>
        <v>4</v>
      </c>
      <c r="AM4">
        <f t="shared" si="1"/>
        <v>10</v>
      </c>
      <c r="AN4">
        <f t="shared" si="1"/>
        <v>7</v>
      </c>
      <c r="AO4">
        <f t="shared" si="1"/>
        <v>6</v>
      </c>
      <c r="AP4">
        <f t="shared" si="1"/>
        <v>1</v>
      </c>
      <c r="AQ4">
        <f t="shared" si="1"/>
        <v>9</v>
      </c>
      <c r="AR4">
        <f t="shared" si="1"/>
        <v>8</v>
      </c>
      <c r="AS4">
        <f t="shared" si="1"/>
        <v>3</v>
      </c>
      <c r="AT4">
        <f t="shared" si="1"/>
        <v>11</v>
      </c>
      <c r="AU4">
        <f t="shared" si="1"/>
        <v>10</v>
      </c>
      <c r="AV4">
        <f t="shared" si="1"/>
        <v>5</v>
      </c>
      <c r="AW4">
        <f t="shared" si="1"/>
        <v>4</v>
      </c>
    </row>
    <row r="5" spans="1:49" ht="12.75">
      <c r="A5" s="5" t="s">
        <v>2</v>
      </c>
      <c r="B5" s="28">
        <f aca="true" t="shared" si="2" ref="B5:B17">IF(ROW()-2&gt;$D$20,"",IF(B4=$D$20,1,B4+1))</f>
        <v>3</v>
      </c>
      <c r="C5" s="29">
        <f t="shared" si="1"/>
        <v>9</v>
      </c>
      <c r="D5" s="30">
        <f t="shared" si="1"/>
        <v>6</v>
      </c>
      <c r="E5">
        <f t="shared" si="1"/>
        <v>5</v>
      </c>
      <c r="F5">
        <f t="shared" si="1"/>
        <v>11</v>
      </c>
      <c r="G5">
        <f t="shared" si="1"/>
        <v>8</v>
      </c>
      <c r="H5">
        <f t="shared" si="1"/>
        <v>7</v>
      </c>
      <c r="I5">
        <f t="shared" si="1"/>
        <v>2</v>
      </c>
      <c r="J5">
        <f t="shared" si="1"/>
        <v>10</v>
      </c>
      <c r="K5">
        <f t="shared" si="1"/>
        <v>9</v>
      </c>
      <c r="L5">
        <f t="shared" si="1"/>
        <v>4</v>
      </c>
      <c r="M5">
        <f t="shared" si="1"/>
        <v>1</v>
      </c>
      <c r="N5">
        <f t="shared" si="1"/>
        <v>11</v>
      </c>
      <c r="O5">
        <f t="shared" si="1"/>
        <v>6</v>
      </c>
      <c r="P5">
        <f t="shared" si="1"/>
        <v>5</v>
      </c>
      <c r="Q5">
        <f t="shared" si="1"/>
        <v>2</v>
      </c>
      <c r="R5">
        <f t="shared" si="1"/>
        <v>8</v>
      </c>
      <c r="S5">
        <f t="shared" si="1"/>
        <v>7</v>
      </c>
      <c r="T5">
        <f t="shared" si="1"/>
        <v>4</v>
      </c>
      <c r="U5">
        <f t="shared" si="1"/>
        <v>10</v>
      </c>
      <c r="V5">
        <f t="shared" si="1"/>
        <v>7</v>
      </c>
      <c r="W5">
        <f t="shared" si="1"/>
        <v>6</v>
      </c>
      <c r="X5">
        <f t="shared" si="1"/>
        <v>1</v>
      </c>
      <c r="Y5">
        <f t="shared" si="1"/>
        <v>9</v>
      </c>
      <c r="Z5">
        <f t="shared" si="1"/>
        <v>8</v>
      </c>
      <c r="AA5">
        <f t="shared" si="1"/>
        <v>3</v>
      </c>
      <c r="AB5">
        <f t="shared" si="1"/>
        <v>11</v>
      </c>
      <c r="AC5">
        <f t="shared" si="1"/>
        <v>10</v>
      </c>
      <c r="AD5">
        <f t="shared" si="1"/>
        <v>5</v>
      </c>
      <c r="AE5">
        <f t="shared" si="1"/>
        <v>2</v>
      </c>
      <c r="AF5">
        <f t="shared" si="1"/>
        <v>1</v>
      </c>
      <c r="AG5">
        <f t="shared" si="1"/>
        <v>7</v>
      </c>
      <c r="AH5">
        <f t="shared" si="1"/>
        <v>4</v>
      </c>
      <c r="AI5">
        <f t="shared" si="1"/>
        <v>3</v>
      </c>
      <c r="AJ5">
        <f t="shared" si="1"/>
        <v>9</v>
      </c>
      <c r="AK5">
        <f t="shared" si="1"/>
        <v>6</v>
      </c>
      <c r="AL5">
        <f t="shared" si="1"/>
        <v>5</v>
      </c>
      <c r="AM5">
        <f t="shared" si="1"/>
        <v>11</v>
      </c>
      <c r="AN5">
        <f t="shared" si="1"/>
        <v>8</v>
      </c>
      <c r="AO5">
        <f t="shared" si="1"/>
        <v>7</v>
      </c>
      <c r="AP5">
        <f t="shared" si="1"/>
        <v>2</v>
      </c>
      <c r="AQ5">
        <f t="shared" si="1"/>
        <v>10</v>
      </c>
      <c r="AR5">
        <f t="shared" si="1"/>
        <v>9</v>
      </c>
      <c r="AS5">
        <f t="shared" si="1"/>
        <v>4</v>
      </c>
      <c r="AT5">
        <f t="shared" si="1"/>
        <v>1</v>
      </c>
      <c r="AU5">
        <f t="shared" si="1"/>
        <v>11</v>
      </c>
      <c r="AV5">
        <f t="shared" si="1"/>
        <v>6</v>
      </c>
      <c r="AW5">
        <f t="shared" si="1"/>
        <v>5</v>
      </c>
    </row>
    <row r="6" spans="1:49" ht="12.75">
      <c r="A6" s="5" t="s">
        <v>3</v>
      </c>
      <c r="B6" s="28">
        <f t="shared" si="2"/>
        <v>4</v>
      </c>
      <c r="C6" s="29">
        <f t="shared" si="1"/>
        <v>10</v>
      </c>
      <c r="D6" s="30">
        <f t="shared" si="1"/>
        <v>7</v>
      </c>
      <c r="E6">
        <f t="shared" si="1"/>
        <v>6</v>
      </c>
      <c r="F6">
        <f t="shared" si="1"/>
        <v>1</v>
      </c>
      <c r="G6">
        <f t="shared" si="1"/>
        <v>9</v>
      </c>
      <c r="H6">
        <f t="shared" si="1"/>
        <v>8</v>
      </c>
      <c r="I6">
        <f t="shared" si="1"/>
        <v>3</v>
      </c>
      <c r="J6">
        <f t="shared" si="1"/>
        <v>11</v>
      </c>
      <c r="K6">
        <f t="shared" si="1"/>
        <v>10</v>
      </c>
      <c r="L6">
        <f t="shared" si="1"/>
        <v>5</v>
      </c>
      <c r="M6">
        <f t="shared" si="1"/>
        <v>2</v>
      </c>
      <c r="N6">
        <f t="shared" si="1"/>
        <v>1</v>
      </c>
      <c r="O6">
        <f t="shared" si="1"/>
        <v>7</v>
      </c>
      <c r="P6">
        <f t="shared" si="1"/>
        <v>6</v>
      </c>
      <c r="Q6">
        <f t="shared" si="1"/>
        <v>3</v>
      </c>
      <c r="R6">
        <f t="shared" si="1"/>
        <v>9</v>
      </c>
      <c r="S6">
        <f t="shared" si="1"/>
        <v>8</v>
      </c>
      <c r="T6">
        <f t="shared" si="1"/>
        <v>5</v>
      </c>
      <c r="U6">
        <f t="shared" si="1"/>
        <v>11</v>
      </c>
      <c r="V6">
        <f t="shared" si="1"/>
        <v>8</v>
      </c>
      <c r="W6">
        <f t="shared" si="1"/>
        <v>7</v>
      </c>
      <c r="X6">
        <f t="shared" si="1"/>
        <v>2</v>
      </c>
      <c r="Y6">
        <f t="shared" si="1"/>
        <v>10</v>
      </c>
      <c r="Z6">
        <f t="shared" si="1"/>
        <v>9</v>
      </c>
      <c r="AA6">
        <f t="shared" si="1"/>
        <v>4</v>
      </c>
      <c r="AB6">
        <f t="shared" si="1"/>
        <v>1</v>
      </c>
      <c r="AC6">
        <f t="shared" si="1"/>
        <v>11</v>
      </c>
      <c r="AD6">
        <f t="shared" si="1"/>
        <v>6</v>
      </c>
      <c r="AE6">
        <f t="shared" si="1"/>
        <v>3</v>
      </c>
      <c r="AF6">
        <f t="shared" si="1"/>
        <v>2</v>
      </c>
      <c r="AG6">
        <f t="shared" si="1"/>
        <v>8</v>
      </c>
      <c r="AH6">
        <f t="shared" si="1"/>
        <v>5</v>
      </c>
      <c r="AI6">
        <f t="shared" si="1"/>
        <v>4</v>
      </c>
      <c r="AJ6">
        <f t="shared" si="1"/>
        <v>10</v>
      </c>
      <c r="AK6">
        <f t="shared" si="1"/>
        <v>7</v>
      </c>
      <c r="AL6">
        <f t="shared" si="1"/>
        <v>6</v>
      </c>
      <c r="AM6">
        <f t="shared" si="1"/>
        <v>1</v>
      </c>
      <c r="AN6">
        <f t="shared" si="1"/>
        <v>9</v>
      </c>
      <c r="AO6">
        <f t="shared" si="1"/>
        <v>8</v>
      </c>
      <c r="AP6">
        <f t="shared" si="1"/>
        <v>3</v>
      </c>
      <c r="AQ6">
        <f t="shared" si="1"/>
        <v>11</v>
      </c>
      <c r="AR6">
        <f t="shared" si="1"/>
        <v>10</v>
      </c>
      <c r="AS6">
        <f t="shared" si="1"/>
        <v>5</v>
      </c>
      <c r="AT6">
        <f t="shared" si="1"/>
        <v>2</v>
      </c>
      <c r="AU6">
        <f t="shared" si="1"/>
        <v>1</v>
      </c>
      <c r="AV6">
        <f t="shared" si="1"/>
        <v>7</v>
      </c>
      <c r="AW6">
        <f t="shared" si="1"/>
        <v>6</v>
      </c>
    </row>
    <row r="7" spans="1:49" ht="12.75">
      <c r="A7" s="5" t="s">
        <v>25</v>
      </c>
      <c r="B7" s="28">
        <f t="shared" si="2"/>
        <v>5</v>
      </c>
      <c r="C7" s="29">
        <f t="shared" si="1"/>
        <v>11</v>
      </c>
      <c r="D7" s="30">
        <f t="shared" si="1"/>
        <v>8</v>
      </c>
      <c r="E7">
        <f t="shared" si="1"/>
        <v>7</v>
      </c>
      <c r="F7">
        <f t="shared" si="1"/>
        <v>2</v>
      </c>
      <c r="G7">
        <f t="shared" si="1"/>
        <v>10</v>
      </c>
      <c r="H7">
        <f t="shared" si="1"/>
        <v>9</v>
      </c>
      <c r="I7">
        <f t="shared" si="1"/>
        <v>4</v>
      </c>
      <c r="J7">
        <f t="shared" si="1"/>
        <v>1</v>
      </c>
      <c r="K7">
        <f t="shared" si="1"/>
        <v>11</v>
      </c>
      <c r="L7">
        <f t="shared" si="1"/>
        <v>6</v>
      </c>
      <c r="M7">
        <f t="shared" si="1"/>
        <v>3</v>
      </c>
      <c r="N7">
        <f t="shared" si="1"/>
        <v>2</v>
      </c>
      <c r="O7">
        <f t="shared" si="1"/>
        <v>8</v>
      </c>
      <c r="P7">
        <f t="shared" si="1"/>
        <v>7</v>
      </c>
      <c r="Q7">
        <f t="shared" si="1"/>
        <v>4</v>
      </c>
      <c r="R7">
        <f t="shared" si="1"/>
        <v>10</v>
      </c>
      <c r="S7">
        <f t="shared" si="1"/>
        <v>9</v>
      </c>
      <c r="T7">
        <f t="shared" si="1"/>
        <v>6</v>
      </c>
      <c r="U7">
        <f t="shared" si="1"/>
        <v>1</v>
      </c>
      <c r="V7">
        <f t="shared" si="1"/>
        <v>9</v>
      </c>
      <c r="W7">
        <f t="shared" si="1"/>
        <v>8</v>
      </c>
      <c r="X7">
        <f t="shared" si="1"/>
        <v>3</v>
      </c>
      <c r="Y7">
        <f t="shared" si="1"/>
        <v>11</v>
      </c>
      <c r="Z7">
        <f t="shared" si="1"/>
        <v>10</v>
      </c>
      <c r="AA7">
        <f t="shared" si="1"/>
        <v>5</v>
      </c>
      <c r="AB7">
        <f t="shared" si="1"/>
        <v>2</v>
      </c>
      <c r="AC7">
        <f t="shared" si="1"/>
        <v>1</v>
      </c>
      <c r="AD7">
        <f t="shared" si="1"/>
        <v>7</v>
      </c>
      <c r="AE7">
        <f t="shared" si="1"/>
        <v>4</v>
      </c>
      <c r="AF7">
        <f t="shared" si="1"/>
        <v>3</v>
      </c>
      <c r="AG7">
        <f t="shared" si="1"/>
        <v>9</v>
      </c>
      <c r="AH7">
        <f t="shared" si="1"/>
        <v>6</v>
      </c>
      <c r="AI7">
        <f t="shared" si="1"/>
        <v>5</v>
      </c>
      <c r="AJ7">
        <f t="shared" si="1"/>
        <v>11</v>
      </c>
      <c r="AK7">
        <f t="shared" si="1"/>
        <v>8</v>
      </c>
      <c r="AL7">
        <f t="shared" si="1"/>
        <v>7</v>
      </c>
      <c r="AM7">
        <f t="shared" si="1"/>
        <v>2</v>
      </c>
      <c r="AN7">
        <f t="shared" si="1"/>
        <v>10</v>
      </c>
      <c r="AO7">
        <f t="shared" si="1"/>
        <v>9</v>
      </c>
      <c r="AP7">
        <f t="shared" si="1"/>
        <v>4</v>
      </c>
      <c r="AQ7">
        <f t="shared" si="1"/>
        <v>1</v>
      </c>
      <c r="AR7">
        <f t="shared" si="1"/>
        <v>11</v>
      </c>
      <c r="AS7">
        <f t="shared" si="1"/>
        <v>6</v>
      </c>
      <c r="AT7">
        <f t="shared" si="1"/>
        <v>3</v>
      </c>
      <c r="AU7">
        <f t="shared" si="1"/>
        <v>2</v>
      </c>
      <c r="AV7">
        <f t="shared" si="1"/>
        <v>8</v>
      </c>
      <c r="AW7">
        <f t="shared" si="1"/>
        <v>7</v>
      </c>
    </row>
    <row r="8" spans="1:49" ht="12.75">
      <c r="A8" s="11" t="s">
        <v>4</v>
      </c>
      <c r="B8" s="28">
        <f t="shared" si="2"/>
        <v>6</v>
      </c>
      <c r="C8" s="29">
        <f t="shared" si="1"/>
        <v>1</v>
      </c>
      <c r="D8" s="30">
        <f t="shared" si="1"/>
        <v>9</v>
      </c>
      <c r="E8">
        <f t="shared" si="1"/>
        <v>8</v>
      </c>
      <c r="F8">
        <f t="shared" si="1"/>
        <v>3</v>
      </c>
      <c r="G8">
        <f t="shared" si="1"/>
        <v>11</v>
      </c>
      <c r="H8">
        <f t="shared" si="1"/>
        <v>10</v>
      </c>
      <c r="I8">
        <f t="shared" si="1"/>
        <v>5</v>
      </c>
      <c r="J8">
        <f t="shared" si="1"/>
        <v>2</v>
      </c>
      <c r="K8">
        <f t="shared" si="1"/>
        <v>1</v>
      </c>
      <c r="L8">
        <f t="shared" si="1"/>
        <v>7</v>
      </c>
      <c r="M8">
        <f t="shared" si="1"/>
        <v>4</v>
      </c>
      <c r="N8">
        <f t="shared" si="1"/>
        <v>3</v>
      </c>
      <c r="O8">
        <f t="shared" si="1"/>
        <v>9</v>
      </c>
      <c r="P8">
        <f t="shared" si="1"/>
        <v>8</v>
      </c>
      <c r="Q8">
        <f t="shared" si="1"/>
        <v>5</v>
      </c>
      <c r="R8">
        <f t="shared" si="1"/>
        <v>11</v>
      </c>
      <c r="S8">
        <f t="shared" si="1"/>
        <v>10</v>
      </c>
      <c r="T8">
        <f t="shared" si="1"/>
        <v>7</v>
      </c>
      <c r="U8">
        <f t="shared" si="1"/>
        <v>2</v>
      </c>
      <c r="V8">
        <f t="shared" si="1"/>
        <v>10</v>
      </c>
      <c r="W8">
        <f t="shared" si="1"/>
        <v>9</v>
      </c>
      <c r="X8">
        <f t="shared" si="1"/>
        <v>4</v>
      </c>
      <c r="Y8">
        <f t="shared" si="1"/>
        <v>1</v>
      </c>
      <c r="Z8">
        <f t="shared" si="1"/>
        <v>11</v>
      </c>
      <c r="AA8">
        <f t="shared" si="1"/>
        <v>6</v>
      </c>
      <c r="AB8">
        <f t="shared" si="1"/>
        <v>3</v>
      </c>
      <c r="AC8">
        <f t="shared" si="1"/>
        <v>2</v>
      </c>
      <c r="AD8">
        <f t="shared" si="1"/>
        <v>8</v>
      </c>
      <c r="AE8">
        <f t="shared" si="1"/>
        <v>5</v>
      </c>
      <c r="AF8">
        <f t="shared" si="1"/>
        <v>4</v>
      </c>
      <c r="AG8">
        <f t="shared" si="1"/>
        <v>10</v>
      </c>
      <c r="AH8">
        <f t="shared" si="1"/>
        <v>7</v>
      </c>
      <c r="AI8">
        <f t="shared" si="1"/>
        <v>6</v>
      </c>
      <c r="AJ8">
        <f t="shared" si="1"/>
        <v>1</v>
      </c>
      <c r="AK8">
        <f t="shared" si="1"/>
        <v>9</v>
      </c>
      <c r="AL8">
        <f t="shared" si="1"/>
        <v>8</v>
      </c>
      <c r="AM8">
        <f t="shared" si="1"/>
        <v>3</v>
      </c>
      <c r="AN8">
        <f t="shared" si="1"/>
        <v>11</v>
      </c>
      <c r="AO8">
        <f t="shared" si="1"/>
        <v>10</v>
      </c>
      <c r="AP8">
        <f t="shared" si="1"/>
        <v>5</v>
      </c>
      <c r="AQ8">
        <f t="shared" si="1"/>
        <v>2</v>
      </c>
      <c r="AR8">
        <f t="shared" si="1"/>
        <v>1</v>
      </c>
      <c r="AS8">
        <f t="shared" si="1"/>
        <v>7</v>
      </c>
      <c r="AT8">
        <f t="shared" si="1"/>
        <v>4</v>
      </c>
      <c r="AU8">
        <f t="shared" si="1"/>
        <v>3</v>
      </c>
      <c r="AV8">
        <f t="shared" si="1"/>
        <v>9</v>
      </c>
      <c r="AW8">
        <f t="shared" si="1"/>
        <v>8</v>
      </c>
    </row>
    <row r="9" spans="1:49" s="27" customFormat="1" ht="12.75">
      <c r="A9" s="5" t="s">
        <v>29</v>
      </c>
      <c r="B9" s="28">
        <f t="shared" si="2"/>
        <v>7</v>
      </c>
      <c r="C9" s="29">
        <f t="shared" si="1"/>
        <v>2</v>
      </c>
      <c r="D9" s="30">
        <f t="shared" si="1"/>
        <v>10</v>
      </c>
      <c r="E9" s="27">
        <f t="shared" si="1"/>
        <v>9</v>
      </c>
      <c r="F9" s="27">
        <f t="shared" si="1"/>
        <v>4</v>
      </c>
      <c r="G9" s="27">
        <f t="shared" si="1"/>
        <v>1</v>
      </c>
      <c r="H9" s="27">
        <f t="shared" si="1"/>
        <v>11</v>
      </c>
      <c r="I9" s="27">
        <f t="shared" si="1"/>
        <v>6</v>
      </c>
      <c r="J9" s="27">
        <f t="shared" si="1"/>
        <v>3</v>
      </c>
      <c r="K9" s="27">
        <f t="shared" si="1"/>
        <v>2</v>
      </c>
      <c r="L9" s="27">
        <f t="shared" si="1"/>
        <v>8</v>
      </c>
      <c r="M9" s="27">
        <f t="shared" si="1"/>
        <v>5</v>
      </c>
      <c r="N9" s="27">
        <f t="shared" si="1"/>
        <v>4</v>
      </c>
      <c r="O9" s="27">
        <f t="shared" si="1"/>
        <v>10</v>
      </c>
      <c r="P9" s="27">
        <f t="shared" si="1"/>
        <v>9</v>
      </c>
      <c r="Q9" s="27">
        <f t="shared" si="1"/>
        <v>6</v>
      </c>
      <c r="R9" s="27">
        <f t="shared" si="1"/>
        <v>1</v>
      </c>
      <c r="S9" s="27">
        <f t="shared" si="1"/>
        <v>11</v>
      </c>
      <c r="T9" s="27">
        <f t="shared" si="1"/>
        <v>8</v>
      </c>
      <c r="U9" s="27">
        <f t="shared" si="1"/>
        <v>3</v>
      </c>
      <c r="V9" s="27">
        <f t="shared" si="1"/>
        <v>11</v>
      </c>
      <c r="W9" s="27">
        <f aca="true" t="shared" si="3" ref="W9:W17">IF(ROW()-2&gt;$D$20,"",IF(W8=$D$20,1,W8+1))</f>
        <v>10</v>
      </c>
      <c r="X9" s="27">
        <f aca="true" t="shared" si="4" ref="X9:X17">IF(ROW()-2&gt;$D$20,"",IF(X8=$D$20,1,X8+1))</f>
        <v>5</v>
      </c>
      <c r="Y9" s="27">
        <f aca="true" t="shared" si="5" ref="Y9:Y17">IF(ROW()-2&gt;$D$20,"",IF(Y8=$D$20,1,Y8+1))</f>
        <v>2</v>
      </c>
      <c r="Z9" s="27">
        <f aca="true" t="shared" si="6" ref="Z9:Z17">IF(ROW()-2&gt;$D$20,"",IF(Z8=$D$20,1,Z8+1))</f>
        <v>1</v>
      </c>
      <c r="AA9" s="27">
        <f aca="true" t="shared" si="7" ref="AA9:AA17">IF(ROW()-2&gt;$D$20,"",IF(AA8=$D$20,1,AA8+1))</f>
        <v>7</v>
      </c>
      <c r="AB9" s="27">
        <f aca="true" t="shared" si="8" ref="AB9:AB17">IF(ROW()-2&gt;$D$20,"",IF(AB8=$D$20,1,AB8+1))</f>
        <v>4</v>
      </c>
      <c r="AC9" s="27">
        <f aca="true" t="shared" si="9" ref="AC9:AC17">IF(ROW()-2&gt;$D$20,"",IF(AC8=$D$20,1,AC8+1))</f>
        <v>3</v>
      </c>
      <c r="AD9" s="27">
        <f aca="true" t="shared" si="10" ref="AD9:AD17">IF(ROW()-2&gt;$D$20,"",IF(AD8=$D$20,1,AD8+1))</f>
        <v>9</v>
      </c>
      <c r="AE9" s="27">
        <f aca="true" t="shared" si="11" ref="AE9:AE17">IF(ROW()-2&gt;$D$20,"",IF(AE8=$D$20,1,AE8+1))</f>
        <v>6</v>
      </c>
      <c r="AF9" s="27">
        <f aca="true" t="shared" si="12" ref="AF9:AF17">IF(ROW()-2&gt;$D$20,"",IF(AF8=$D$20,1,AF8+1))</f>
        <v>5</v>
      </c>
      <c r="AG9" s="27">
        <f aca="true" t="shared" si="13" ref="AG9:AG17">IF(ROW()-2&gt;$D$20,"",IF(AG8=$D$20,1,AG8+1))</f>
        <v>11</v>
      </c>
      <c r="AH9" s="27">
        <f aca="true" t="shared" si="14" ref="AH9:AH17">IF(ROW()-2&gt;$D$20,"",IF(AH8=$D$20,1,AH8+1))</f>
        <v>8</v>
      </c>
      <c r="AI9" s="27">
        <f aca="true" t="shared" si="15" ref="AI9:AI17">IF(ROW()-2&gt;$D$20,"",IF(AI8=$D$20,1,AI8+1))</f>
        <v>7</v>
      </c>
      <c r="AJ9" s="27">
        <f aca="true" t="shared" si="16" ref="AJ9:AJ17">IF(ROW()-2&gt;$D$20,"",IF(AJ8=$D$20,1,AJ8+1))</f>
        <v>2</v>
      </c>
      <c r="AK9" s="27">
        <f aca="true" t="shared" si="17" ref="AK9:AK17">IF(ROW()-2&gt;$D$20,"",IF(AK8=$D$20,1,AK8+1))</f>
        <v>10</v>
      </c>
      <c r="AL9" s="27">
        <f aca="true" t="shared" si="18" ref="AL9:AL17">IF(ROW()-2&gt;$D$20,"",IF(AL8=$D$20,1,AL8+1))</f>
        <v>9</v>
      </c>
      <c r="AM9" s="27">
        <f aca="true" t="shared" si="19" ref="AM9:AM17">IF(ROW()-2&gt;$D$20,"",IF(AM8=$D$20,1,AM8+1))</f>
        <v>4</v>
      </c>
      <c r="AN9" s="27">
        <f aca="true" t="shared" si="20" ref="AN9:AN17">IF(ROW()-2&gt;$D$20,"",IF(AN8=$D$20,1,AN8+1))</f>
        <v>1</v>
      </c>
      <c r="AO9" s="27">
        <f aca="true" t="shared" si="21" ref="AO9:AO17">IF(ROW()-2&gt;$D$20,"",IF(AO8=$D$20,1,AO8+1))</f>
        <v>11</v>
      </c>
      <c r="AP9" s="27">
        <f aca="true" t="shared" si="22" ref="AP9:AP17">IF(ROW()-2&gt;$D$20,"",IF(AP8=$D$20,1,AP8+1))</f>
        <v>6</v>
      </c>
      <c r="AQ9" s="27">
        <f aca="true" t="shared" si="23" ref="AQ9:AQ17">IF(ROW()-2&gt;$D$20,"",IF(AQ8=$D$20,1,AQ8+1))</f>
        <v>3</v>
      </c>
      <c r="AR9" s="27">
        <f aca="true" t="shared" si="24" ref="AR9:AR17">IF(ROW()-2&gt;$D$20,"",IF(AR8=$D$20,1,AR8+1))</f>
        <v>2</v>
      </c>
      <c r="AS9" s="27">
        <f aca="true" t="shared" si="25" ref="AS9:AS17">IF(ROW()-2&gt;$D$20,"",IF(AS8=$D$20,1,AS8+1))</f>
        <v>8</v>
      </c>
      <c r="AT9" s="27">
        <f aca="true" t="shared" si="26" ref="AT9:AT17">IF(ROW()-2&gt;$D$20,"",IF(AT8=$D$20,1,AT8+1))</f>
        <v>5</v>
      </c>
      <c r="AU9" s="27">
        <f aca="true" t="shared" si="27" ref="AU9:AU17">IF(ROW()-2&gt;$D$20,"",IF(AU8=$D$20,1,AU8+1))</f>
        <v>4</v>
      </c>
      <c r="AV9" s="27">
        <f aca="true" t="shared" si="28" ref="AV9:AV17">IF(ROW()-2&gt;$D$20,"",IF(AV8=$D$20,1,AV8+1))</f>
        <v>10</v>
      </c>
      <c r="AW9" s="27">
        <f aca="true" t="shared" si="29" ref="AW9:AW17">IF(ROW()-2&gt;$D$20,"",IF(AW8=$D$20,1,AW8+1))</f>
        <v>9</v>
      </c>
    </row>
    <row r="10" spans="1:49" ht="12.75">
      <c r="A10" s="5" t="s">
        <v>34</v>
      </c>
      <c r="B10" s="28">
        <f t="shared" si="2"/>
        <v>8</v>
      </c>
      <c r="C10" s="29">
        <f aca="true" t="shared" si="30" ref="C10:C17">IF(ROW()-2&gt;$D$20,"",IF(C9=$D$20,1,C9+1))</f>
        <v>3</v>
      </c>
      <c r="D10" s="30">
        <f aca="true" t="shared" si="31" ref="D10:D17">IF(ROW()-2&gt;$D$20,"",IF(D9=$D$20,1,D9+1))</f>
        <v>11</v>
      </c>
      <c r="E10">
        <f aca="true" t="shared" si="32" ref="E10:E17">IF(ROW()-2&gt;$D$20,"",IF(E9=$D$20,1,E9+1))</f>
        <v>10</v>
      </c>
      <c r="F10">
        <f aca="true" t="shared" si="33" ref="F10:F17">IF(ROW()-2&gt;$D$20,"",IF(F9=$D$20,1,F9+1))</f>
        <v>5</v>
      </c>
      <c r="G10">
        <f aca="true" t="shared" si="34" ref="G10:G17">IF(ROW()-2&gt;$D$20,"",IF(G9=$D$20,1,G9+1))</f>
        <v>2</v>
      </c>
      <c r="H10">
        <f aca="true" t="shared" si="35" ref="H10:H17">IF(ROW()-2&gt;$D$20,"",IF(H9=$D$20,1,H9+1))</f>
        <v>1</v>
      </c>
      <c r="I10">
        <f aca="true" t="shared" si="36" ref="I10:I17">IF(ROW()-2&gt;$D$20,"",IF(I9=$D$20,1,I9+1))</f>
        <v>7</v>
      </c>
      <c r="J10">
        <f aca="true" t="shared" si="37" ref="J10:J17">IF(ROW()-2&gt;$D$20,"",IF(J9=$D$20,1,J9+1))</f>
        <v>4</v>
      </c>
      <c r="K10">
        <f aca="true" t="shared" si="38" ref="K10:K17">IF(ROW()-2&gt;$D$20,"",IF(K9=$D$20,1,K9+1))</f>
        <v>3</v>
      </c>
      <c r="L10">
        <f aca="true" t="shared" si="39" ref="L10:L17">IF(ROW()-2&gt;$D$20,"",IF(L9=$D$20,1,L9+1))</f>
        <v>9</v>
      </c>
      <c r="M10">
        <f aca="true" t="shared" si="40" ref="M10:M17">IF(ROW()-2&gt;$D$20,"",IF(M9=$D$20,1,M9+1))</f>
        <v>6</v>
      </c>
      <c r="N10">
        <f aca="true" t="shared" si="41" ref="N10:N17">IF(ROW()-2&gt;$D$20,"",IF(N9=$D$20,1,N9+1))</f>
        <v>5</v>
      </c>
      <c r="O10">
        <f aca="true" t="shared" si="42" ref="O10:O17">IF(ROW()-2&gt;$D$20,"",IF(O9=$D$20,1,O9+1))</f>
        <v>11</v>
      </c>
      <c r="P10">
        <f aca="true" t="shared" si="43" ref="P10:P17">IF(ROW()-2&gt;$D$20,"",IF(P9=$D$20,1,P9+1))</f>
        <v>10</v>
      </c>
      <c r="Q10">
        <f aca="true" t="shared" si="44" ref="Q10:Q17">IF(ROW()-2&gt;$D$20,"",IF(Q9=$D$20,1,Q9+1))</f>
        <v>7</v>
      </c>
      <c r="R10">
        <f aca="true" t="shared" si="45" ref="R10:R17">IF(ROW()-2&gt;$D$20,"",IF(R9=$D$20,1,R9+1))</f>
        <v>2</v>
      </c>
      <c r="S10">
        <f aca="true" t="shared" si="46" ref="S10:S17">IF(ROW()-2&gt;$D$20,"",IF(S9=$D$20,1,S9+1))</f>
        <v>1</v>
      </c>
      <c r="T10">
        <f aca="true" t="shared" si="47" ref="T10:T17">IF(ROW()-2&gt;$D$20,"",IF(T9=$D$20,1,T9+1))</f>
        <v>9</v>
      </c>
      <c r="U10">
        <f aca="true" t="shared" si="48" ref="U10:U17">IF(ROW()-2&gt;$D$20,"",IF(U9=$D$20,1,U9+1))</f>
        <v>4</v>
      </c>
      <c r="V10">
        <f aca="true" t="shared" si="49" ref="V10:V17">IF(ROW()-2&gt;$D$20,"",IF(V9=$D$20,1,V9+1))</f>
        <v>1</v>
      </c>
      <c r="W10">
        <f t="shared" si="3"/>
        <v>11</v>
      </c>
      <c r="X10">
        <f t="shared" si="4"/>
        <v>6</v>
      </c>
      <c r="Y10">
        <f t="shared" si="5"/>
        <v>3</v>
      </c>
      <c r="Z10">
        <f t="shared" si="6"/>
        <v>2</v>
      </c>
      <c r="AA10">
        <f t="shared" si="7"/>
        <v>8</v>
      </c>
      <c r="AB10">
        <f t="shared" si="8"/>
        <v>5</v>
      </c>
      <c r="AC10">
        <f t="shared" si="9"/>
        <v>4</v>
      </c>
      <c r="AD10">
        <f t="shared" si="10"/>
        <v>10</v>
      </c>
      <c r="AE10">
        <f t="shared" si="11"/>
        <v>7</v>
      </c>
      <c r="AF10">
        <f t="shared" si="12"/>
        <v>6</v>
      </c>
      <c r="AG10">
        <f t="shared" si="13"/>
        <v>1</v>
      </c>
      <c r="AH10">
        <f t="shared" si="14"/>
        <v>9</v>
      </c>
      <c r="AI10">
        <f t="shared" si="15"/>
        <v>8</v>
      </c>
      <c r="AJ10">
        <f t="shared" si="16"/>
        <v>3</v>
      </c>
      <c r="AK10">
        <f t="shared" si="17"/>
        <v>11</v>
      </c>
      <c r="AL10">
        <f t="shared" si="18"/>
        <v>10</v>
      </c>
      <c r="AM10">
        <f t="shared" si="19"/>
        <v>5</v>
      </c>
      <c r="AN10">
        <f t="shared" si="20"/>
        <v>2</v>
      </c>
      <c r="AO10">
        <f t="shared" si="21"/>
        <v>1</v>
      </c>
      <c r="AP10">
        <f t="shared" si="22"/>
        <v>7</v>
      </c>
      <c r="AQ10">
        <f t="shared" si="23"/>
        <v>4</v>
      </c>
      <c r="AR10">
        <f t="shared" si="24"/>
        <v>3</v>
      </c>
      <c r="AS10">
        <f t="shared" si="25"/>
        <v>9</v>
      </c>
      <c r="AT10">
        <f t="shared" si="26"/>
        <v>6</v>
      </c>
      <c r="AU10">
        <f t="shared" si="27"/>
        <v>5</v>
      </c>
      <c r="AV10">
        <f t="shared" si="28"/>
        <v>11</v>
      </c>
      <c r="AW10">
        <f t="shared" si="29"/>
        <v>10</v>
      </c>
    </row>
    <row r="11" spans="1:49" ht="12.75">
      <c r="A11" s="5" t="s">
        <v>33</v>
      </c>
      <c r="B11" s="28">
        <f t="shared" si="2"/>
        <v>9</v>
      </c>
      <c r="C11" s="29">
        <f t="shared" si="30"/>
        <v>4</v>
      </c>
      <c r="D11" s="30">
        <f t="shared" si="31"/>
        <v>1</v>
      </c>
      <c r="E11">
        <f t="shared" si="32"/>
        <v>11</v>
      </c>
      <c r="F11">
        <f t="shared" si="33"/>
        <v>6</v>
      </c>
      <c r="G11">
        <f t="shared" si="34"/>
        <v>3</v>
      </c>
      <c r="H11">
        <f t="shared" si="35"/>
        <v>2</v>
      </c>
      <c r="I11">
        <f t="shared" si="36"/>
        <v>8</v>
      </c>
      <c r="J11">
        <f t="shared" si="37"/>
        <v>5</v>
      </c>
      <c r="K11">
        <f t="shared" si="38"/>
        <v>4</v>
      </c>
      <c r="L11">
        <f t="shared" si="39"/>
        <v>10</v>
      </c>
      <c r="M11">
        <f t="shared" si="40"/>
        <v>7</v>
      </c>
      <c r="N11">
        <f t="shared" si="41"/>
        <v>6</v>
      </c>
      <c r="O11">
        <f t="shared" si="42"/>
        <v>1</v>
      </c>
      <c r="P11">
        <f t="shared" si="43"/>
        <v>11</v>
      </c>
      <c r="Q11">
        <f t="shared" si="44"/>
        <v>8</v>
      </c>
      <c r="R11">
        <f t="shared" si="45"/>
        <v>3</v>
      </c>
      <c r="S11">
        <f t="shared" si="46"/>
        <v>2</v>
      </c>
      <c r="T11">
        <f t="shared" si="47"/>
        <v>10</v>
      </c>
      <c r="U11">
        <f t="shared" si="48"/>
        <v>5</v>
      </c>
      <c r="V11">
        <f t="shared" si="49"/>
        <v>2</v>
      </c>
      <c r="W11">
        <f t="shared" si="3"/>
        <v>1</v>
      </c>
      <c r="X11">
        <f t="shared" si="4"/>
        <v>7</v>
      </c>
      <c r="Y11">
        <f t="shared" si="5"/>
        <v>4</v>
      </c>
      <c r="Z11">
        <f t="shared" si="6"/>
        <v>3</v>
      </c>
      <c r="AA11">
        <f t="shared" si="7"/>
        <v>9</v>
      </c>
      <c r="AB11">
        <f t="shared" si="8"/>
        <v>6</v>
      </c>
      <c r="AC11">
        <f t="shared" si="9"/>
        <v>5</v>
      </c>
      <c r="AD11">
        <f t="shared" si="10"/>
        <v>11</v>
      </c>
      <c r="AE11">
        <f t="shared" si="11"/>
        <v>8</v>
      </c>
      <c r="AF11">
        <f t="shared" si="12"/>
        <v>7</v>
      </c>
      <c r="AG11">
        <f t="shared" si="13"/>
        <v>2</v>
      </c>
      <c r="AH11">
        <f t="shared" si="14"/>
        <v>10</v>
      </c>
      <c r="AI11">
        <f t="shared" si="15"/>
        <v>9</v>
      </c>
      <c r="AJ11">
        <f t="shared" si="16"/>
        <v>4</v>
      </c>
      <c r="AK11">
        <f t="shared" si="17"/>
        <v>1</v>
      </c>
      <c r="AL11">
        <f t="shared" si="18"/>
        <v>11</v>
      </c>
      <c r="AM11">
        <f t="shared" si="19"/>
        <v>6</v>
      </c>
      <c r="AN11">
        <f t="shared" si="20"/>
        <v>3</v>
      </c>
      <c r="AO11">
        <f t="shared" si="21"/>
        <v>2</v>
      </c>
      <c r="AP11">
        <f t="shared" si="22"/>
        <v>8</v>
      </c>
      <c r="AQ11">
        <f t="shared" si="23"/>
        <v>5</v>
      </c>
      <c r="AR11">
        <f t="shared" si="24"/>
        <v>4</v>
      </c>
      <c r="AS11">
        <f t="shared" si="25"/>
        <v>10</v>
      </c>
      <c r="AT11">
        <f t="shared" si="26"/>
        <v>7</v>
      </c>
      <c r="AU11">
        <f t="shared" si="27"/>
        <v>6</v>
      </c>
      <c r="AV11">
        <f t="shared" si="28"/>
        <v>1</v>
      </c>
      <c r="AW11">
        <f t="shared" si="29"/>
        <v>11</v>
      </c>
    </row>
    <row r="12" spans="1:49" ht="12.75">
      <c r="A12" s="5" t="s">
        <v>27</v>
      </c>
      <c r="B12" s="28">
        <f t="shared" si="2"/>
        <v>10</v>
      </c>
      <c r="C12" s="29">
        <f t="shared" si="30"/>
        <v>5</v>
      </c>
      <c r="D12" s="30">
        <f t="shared" si="31"/>
        <v>2</v>
      </c>
      <c r="E12">
        <f t="shared" si="32"/>
        <v>1</v>
      </c>
      <c r="F12">
        <f t="shared" si="33"/>
        <v>7</v>
      </c>
      <c r="G12">
        <f t="shared" si="34"/>
        <v>4</v>
      </c>
      <c r="H12">
        <f t="shared" si="35"/>
        <v>3</v>
      </c>
      <c r="I12">
        <f t="shared" si="36"/>
        <v>9</v>
      </c>
      <c r="J12">
        <f t="shared" si="37"/>
        <v>6</v>
      </c>
      <c r="K12">
        <f t="shared" si="38"/>
        <v>5</v>
      </c>
      <c r="L12">
        <f t="shared" si="39"/>
        <v>11</v>
      </c>
      <c r="M12">
        <f t="shared" si="40"/>
        <v>8</v>
      </c>
      <c r="N12">
        <f t="shared" si="41"/>
        <v>7</v>
      </c>
      <c r="O12">
        <f t="shared" si="42"/>
        <v>2</v>
      </c>
      <c r="P12">
        <f t="shared" si="43"/>
        <v>1</v>
      </c>
      <c r="Q12">
        <f t="shared" si="44"/>
        <v>9</v>
      </c>
      <c r="R12">
        <f t="shared" si="45"/>
        <v>4</v>
      </c>
      <c r="S12">
        <f t="shared" si="46"/>
        <v>3</v>
      </c>
      <c r="T12">
        <f t="shared" si="47"/>
        <v>11</v>
      </c>
      <c r="U12">
        <f t="shared" si="48"/>
        <v>6</v>
      </c>
      <c r="V12">
        <f t="shared" si="49"/>
        <v>3</v>
      </c>
      <c r="W12">
        <f t="shared" si="3"/>
        <v>2</v>
      </c>
      <c r="X12">
        <f t="shared" si="4"/>
        <v>8</v>
      </c>
      <c r="Y12">
        <f t="shared" si="5"/>
        <v>5</v>
      </c>
      <c r="Z12">
        <f t="shared" si="6"/>
        <v>4</v>
      </c>
      <c r="AA12">
        <f t="shared" si="7"/>
        <v>10</v>
      </c>
      <c r="AB12">
        <f t="shared" si="8"/>
        <v>7</v>
      </c>
      <c r="AC12">
        <f t="shared" si="9"/>
        <v>6</v>
      </c>
      <c r="AD12">
        <f t="shared" si="10"/>
        <v>1</v>
      </c>
      <c r="AE12">
        <f t="shared" si="11"/>
        <v>9</v>
      </c>
      <c r="AF12">
        <f t="shared" si="12"/>
        <v>8</v>
      </c>
      <c r="AG12">
        <f t="shared" si="13"/>
        <v>3</v>
      </c>
      <c r="AH12">
        <f t="shared" si="14"/>
        <v>11</v>
      </c>
      <c r="AI12">
        <f t="shared" si="15"/>
        <v>10</v>
      </c>
      <c r="AJ12">
        <f t="shared" si="16"/>
        <v>5</v>
      </c>
      <c r="AK12">
        <f t="shared" si="17"/>
        <v>2</v>
      </c>
      <c r="AL12">
        <f t="shared" si="18"/>
        <v>1</v>
      </c>
      <c r="AM12">
        <f t="shared" si="19"/>
        <v>7</v>
      </c>
      <c r="AN12">
        <f t="shared" si="20"/>
        <v>4</v>
      </c>
      <c r="AO12">
        <f t="shared" si="21"/>
        <v>3</v>
      </c>
      <c r="AP12">
        <f t="shared" si="22"/>
        <v>9</v>
      </c>
      <c r="AQ12">
        <f t="shared" si="23"/>
        <v>6</v>
      </c>
      <c r="AR12">
        <f t="shared" si="24"/>
        <v>5</v>
      </c>
      <c r="AS12">
        <f t="shared" si="25"/>
        <v>11</v>
      </c>
      <c r="AT12">
        <f t="shared" si="26"/>
        <v>8</v>
      </c>
      <c r="AU12">
        <f t="shared" si="27"/>
        <v>7</v>
      </c>
      <c r="AV12">
        <f t="shared" si="28"/>
        <v>2</v>
      </c>
      <c r="AW12">
        <f t="shared" si="29"/>
        <v>1</v>
      </c>
    </row>
    <row r="13" spans="1:49" ht="12.75">
      <c r="A13" s="5" t="s">
        <v>35</v>
      </c>
      <c r="B13" s="28">
        <f t="shared" si="2"/>
        <v>11</v>
      </c>
      <c r="C13" s="29">
        <f t="shared" si="30"/>
        <v>6</v>
      </c>
      <c r="D13" s="30">
        <f t="shared" si="31"/>
        <v>3</v>
      </c>
      <c r="E13">
        <f t="shared" si="32"/>
        <v>2</v>
      </c>
      <c r="F13">
        <f t="shared" si="33"/>
        <v>8</v>
      </c>
      <c r="G13">
        <f t="shared" si="34"/>
        <v>5</v>
      </c>
      <c r="H13">
        <f t="shared" si="35"/>
        <v>4</v>
      </c>
      <c r="I13">
        <f t="shared" si="36"/>
        <v>10</v>
      </c>
      <c r="J13">
        <f t="shared" si="37"/>
        <v>7</v>
      </c>
      <c r="K13">
        <f t="shared" si="38"/>
        <v>6</v>
      </c>
      <c r="L13">
        <f t="shared" si="39"/>
        <v>1</v>
      </c>
      <c r="M13">
        <f t="shared" si="40"/>
        <v>9</v>
      </c>
      <c r="N13">
        <f t="shared" si="41"/>
        <v>8</v>
      </c>
      <c r="O13">
        <f t="shared" si="42"/>
        <v>3</v>
      </c>
      <c r="P13">
        <f t="shared" si="43"/>
        <v>2</v>
      </c>
      <c r="Q13">
        <f t="shared" si="44"/>
        <v>10</v>
      </c>
      <c r="R13">
        <f t="shared" si="45"/>
        <v>5</v>
      </c>
      <c r="S13">
        <f t="shared" si="46"/>
        <v>4</v>
      </c>
      <c r="T13">
        <f t="shared" si="47"/>
        <v>1</v>
      </c>
      <c r="U13">
        <f t="shared" si="48"/>
        <v>7</v>
      </c>
      <c r="V13">
        <f t="shared" si="49"/>
        <v>4</v>
      </c>
      <c r="W13">
        <f t="shared" si="3"/>
        <v>3</v>
      </c>
      <c r="X13">
        <f t="shared" si="4"/>
        <v>9</v>
      </c>
      <c r="Y13">
        <f t="shared" si="5"/>
        <v>6</v>
      </c>
      <c r="Z13">
        <f t="shared" si="6"/>
        <v>5</v>
      </c>
      <c r="AA13">
        <f t="shared" si="7"/>
        <v>11</v>
      </c>
      <c r="AB13">
        <f t="shared" si="8"/>
        <v>8</v>
      </c>
      <c r="AC13">
        <f t="shared" si="9"/>
        <v>7</v>
      </c>
      <c r="AD13">
        <f t="shared" si="10"/>
        <v>2</v>
      </c>
      <c r="AE13">
        <f t="shared" si="11"/>
        <v>10</v>
      </c>
      <c r="AF13">
        <f t="shared" si="12"/>
        <v>9</v>
      </c>
      <c r="AG13">
        <f t="shared" si="13"/>
        <v>4</v>
      </c>
      <c r="AH13">
        <f t="shared" si="14"/>
        <v>1</v>
      </c>
      <c r="AI13">
        <f t="shared" si="15"/>
        <v>11</v>
      </c>
      <c r="AJ13">
        <f t="shared" si="16"/>
        <v>6</v>
      </c>
      <c r="AK13">
        <f t="shared" si="17"/>
        <v>3</v>
      </c>
      <c r="AL13">
        <f t="shared" si="18"/>
        <v>2</v>
      </c>
      <c r="AM13">
        <f t="shared" si="19"/>
        <v>8</v>
      </c>
      <c r="AN13">
        <f t="shared" si="20"/>
        <v>5</v>
      </c>
      <c r="AO13">
        <f t="shared" si="21"/>
        <v>4</v>
      </c>
      <c r="AP13">
        <f t="shared" si="22"/>
        <v>10</v>
      </c>
      <c r="AQ13">
        <f t="shared" si="23"/>
        <v>7</v>
      </c>
      <c r="AR13">
        <f t="shared" si="24"/>
        <v>6</v>
      </c>
      <c r="AS13">
        <f t="shared" si="25"/>
        <v>1</v>
      </c>
      <c r="AT13">
        <f t="shared" si="26"/>
        <v>9</v>
      </c>
      <c r="AU13">
        <f t="shared" si="27"/>
        <v>8</v>
      </c>
      <c r="AV13">
        <f t="shared" si="28"/>
        <v>3</v>
      </c>
      <c r="AW13">
        <f t="shared" si="29"/>
        <v>2</v>
      </c>
    </row>
    <row r="14" spans="1:49" ht="12.75">
      <c r="A14" s="5" t="s">
        <v>35</v>
      </c>
      <c r="B14" s="28">
        <f t="shared" si="2"/>
      </c>
      <c r="C14" s="29">
        <f t="shared" si="30"/>
      </c>
      <c r="D14" s="30">
        <f t="shared" si="31"/>
      </c>
      <c r="E14">
        <f t="shared" si="32"/>
      </c>
      <c r="F14">
        <f t="shared" si="33"/>
      </c>
      <c r="G14">
        <f t="shared" si="34"/>
      </c>
      <c r="H14">
        <f t="shared" si="35"/>
      </c>
      <c r="I14">
        <f t="shared" si="36"/>
      </c>
      <c r="J14">
        <f t="shared" si="37"/>
      </c>
      <c r="K14">
        <f t="shared" si="38"/>
      </c>
      <c r="L14">
        <f t="shared" si="39"/>
      </c>
      <c r="M14">
        <f t="shared" si="40"/>
      </c>
      <c r="N14">
        <f t="shared" si="41"/>
      </c>
      <c r="O14">
        <f t="shared" si="42"/>
      </c>
      <c r="P14">
        <f t="shared" si="43"/>
      </c>
      <c r="Q14">
        <f t="shared" si="44"/>
      </c>
      <c r="R14">
        <f t="shared" si="45"/>
      </c>
      <c r="S14">
        <f t="shared" si="46"/>
      </c>
      <c r="T14">
        <f t="shared" si="47"/>
      </c>
      <c r="U14">
        <f t="shared" si="48"/>
      </c>
      <c r="V14">
        <f t="shared" si="49"/>
      </c>
      <c r="W14">
        <f t="shared" si="3"/>
      </c>
      <c r="X14">
        <f t="shared" si="4"/>
      </c>
      <c r="Y14">
        <f t="shared" si="5"/>
      </c>
      <c r="Z14">
        <f t="shared" si="6"/>
      </c>
      <c r="AA14">
        <f t="shared" si="7"/>
      </c>
      <c r="AB14">
        <f t="shared" si="8"/>
      </c>
      <c r="AC14">
        <f t="shared" si="9"/>
      </c>
      <c r="AD14">
        <f t="shared" si="10"/>
      </c>
      <c r="AE14">
        <f t="shared" si="11"/>
      </c>
      <c r="AF14">
        <f t="shared" si="12"/>
      </c>
      <c r="AG14">
        <f t="shared" si="13"/>
      </c>
      <c r="AH14">
        <f t="shared" si="14"/>
      </c>
      <c r="AI14">
        <f t="shared" si="15"/>
      </c>
      <c r="AJ14">
        <f t="shared" si="16"/>
      </c>
      <c r="AK14">
        <f t="shared" si="17"/>
      </c>
      <c r="AL14">
        <f t="shared" si="18"/>
      </c>
      <c r="AM14">
        <f t="shared" si="19"/>
      </c>
      <c r="AN14">
        <f t="shared" si="20"/>
      </c>
      <c r="AO14">
        <f t="shared" si="21"/>
      </c>
      <c r="AP14">
        <f t="shared" si="22"/>
      </c>
      <c r="AQ14">
        <f t="shared" si="23"/>
      </c>
      <c r="AR14">
        <f t="shared" si="24"/>
      </c>
      <c r="AS14">
        <f t="shared" si="25"/>
      </c>
      <c r="AT14">
        <f t="shared" si="26"/>
      </c>
      <c r="AU14">
        <f t="shared" si="27"/>
      </c>
      <c r="AV14">
        <f t="shared" si="28"/>
      </c>
      <c r="AW14">
        <f t="shared" si="29"/>
      </c>
    </row>
    <row r="15" spans="1:49" ht="13.5" thickBot="1">
      <c r="A15" s="21" t="s">
        <v>35</v>
      </c>
      <c r="B15" s="28">
        <f t="shared" si="2"/>
      </c>
      <c r="C15" s="29">
        <f t="shared" si="30"/>
      </c>
      <c r="D15" s="30">
        <f t="shared" si="31"/>
      </c>
      <c r="E15">
        <f t="shared" si="32"/>
      </c>
      <c r="F15">
        <f t="shared" si="33"/>
      </c>
      <c r="G15">
        <f t="shared" si="34"/>
      </c>
      <c r="H15">
        <f t="shared" si="35"/>
      </c>
      <c r="I15">
        <f t="shared" si="36"/>
      </c>
      <c r="J15">
        <f t="shared" si="37"/>
      </c>
      <c r="K15">
        <f t="shared" si="38"/>
      </c>
      <c r="L15">
        <f t="shared" si="39"/>
      </c>
      <c r="M15">
        <f t="shared" si="40"/>
      </c>
      <c r="N15">
        <f t="shared" si="41"/>
      </c>
      <c r="O15">
        <f t="shared" si="42"/>
      </c>
      <c r="P15">
        <f t="shared" si="43"/>
      </c>
      <c r="Q15">
        <f t="shared" si="44"/>
      </c>
      <c r="R15">
        <f t="shared" si="45"/>
      </c>
      <c r="S15">
        <f t="shared" si="46"/>
      </c>
      <c r="T15">
        <f t="shared" si="47"/>
      </c>
      <c r="U15">
        <f t="shared" si="48"/>
      </c>
      <c r="V15">
        <f t="shared" si="49"/>
      </c>
      <c r="W15">
        <f t="shared" si="3"/>
      </c>
      <c r="X15">
        <f t="shared" si="4"/>
      </c>
      <c r="Y15">
        <f t="shared" si="5"/>
      </c>
      <c r="Z15">
        <f t="shared" si="6"/>
      </c>
      <c r="AA15">
        <f t="shared" si="7"/>
      </c>
      <c r="AB15">
        <f t="shared" si="8"/>
      </c>
      <c r="AC15">
        <f t="shared" si="9"/>
      </c>
      <c r="AD15">
        <f t="shared" si="10"/>
      </c>
      <c r="AE15">
        <f t="shared" si="11"/>
      </c>
      <c r="AF15">
        <f t="shared" si="12"/>
      </c>
      <c r="AG15">
        <f t="shared" si="13"/>
      </c>
      <c r="AH15">
        <f t="shared" si="14"/>
      </c>
      <c r="AI15">
        <f t="shared" si="15"/>
      </c>
      <c r="AJ15">
        <f t="shared" si="16"/>
      </c>
      <c r="AK15">
        <f t="shared" si="17"/>
      </c>
      <c r="AL15">
        <f t="shared" si="18"/>
      </c>
      <c r="AM15">
        <f t="shared" si="19"/>
      </c>
      <c r="AN15">
        <f t="shared" si="20"/>
      </c>
      <c r="AO15">
        <f t="shared" si="21"/>
      </c>
      <c r="AP15">
        <f t="shared" si="22"/>
      </c>
      <c r="AQ15">
        <f t="shared" si="23"/>
      </c>
      <c r="AR15">
        <f t="shared" si="24"/>
      </c>
      <c r="AS15">
        <f t="shared" si="25"/>
      </c>
      <c r="AT15">
        <f t="shared" si="26"/>
      </c>
      <c r="AU15">
        <f t="shared" si="27"/>
      </c>
      <c r="AV15">
        <f t="shared" si="28"/>
      </c>
      <c r="AW15">
        <f t="shared" si="29"/>
      </c>
    </row>
    <row r="16" spans="1:49" ht="12.75">
      <c r="A16" s="11" t="s">
        <v>32</v>
      </c>
      <c r="B16" s="28">
        <f t="shared" si="2"/>
      </c>
      <c r="C16" s="29">
        <f t="shared" si="30"/>
      </c>
      <c r="D16" s="30">
        <f t="shared" si="31"/>
      </c>
      <c r="E16">
        <f t="shared" si="32"/>
      </c>
      <c r="F16">
        <f t="shared" si="33"/>
      </c>
      <c r="G16">
        <f t="shared" si="34"/>
      </c>
      <c r="H16">
        <f t="shared" si="35"/>
      </c>
      <c r="I16">
        <f t="shared" si="36"/>
      </c>
      <c r="J16">
        <f t="shared" si="37"/>
      </c>
      <c r="K16">
        <f t="shared" si="38"/>
      </c>
      <c r="L16">
        <f t="shared" si="39"/>
      </c>
      <c r="M16">
        <f t="shared" si="40"/>
      </c>
      <c r="N16">
        <f t="shared" si="41"/>
      </c>
      <c r="O16">
        <f t="shared" si="42"/>
      </c>
      <c r="P16">
        <f t="shared" si="43"/>
      </c>
      <c r="Q16">
        <f t="shared" si="44"/>
      </c>
      <c r="R16">
        <f t="shared" si="45"/>
      </c>
      <c r="S16">
        <f t="shared" si="46"/>
      </c>
      <c r="T16">
        <f t="shared" si="47"/>
      </c>
      <c r="U16">
        <f t="shared" si="48"/>
      </c>
      <c r="V16">
        <f t="shared" si="49"/>
      </c>
      <c r="W16">
        <f t="shared" si="3"/>
      </c>
      <c r="X16">
        <f t="shared" si="4"/>
      </c>
      <c r="Y16">
        <f t="shared" si="5"/>
      </c>
      <c r="Z16">
        <f t="shared" si="6"/>
      </c>
      <c r="AA16">
        <f t="shared" si="7"/>
      </c>
      <c r="AB16">
        <f t="shared" si="8"/>
      </c>
      <c r="AC16">
        <f t="shared" si="9"/>
      </c>
      <c r="AD16">
        <f t="shared" si="10"/>
      </c>
      <c r="AE16">
        <f t="shared" si="11"/>
      </c>
      <c r="AF16">
        <f t="shared" si="12"/>
      </c>
      <c r="AG16">
        <f t="shared" si="13"/>
      </c>
      <c r="AH16">
        <f t="shared" si="14"/>
      </c>
      <c r="AI16">
        <f t="shared" si="15"/>
      </c>
      <c r="AJ16">
        <f t="shared" si="16"/>
      </c>
      <c r="AK16">
        <f t="shared" si="17"/>
      </c>
      <c r="AL16">
        <f t="shared" si="18"/>
      </c>
      <c r="AM16">
        <f t="shared" si="19"/>
      </c>
      <c r="AN16">
        <f t="shared" si="20"/>
      </c>
      <c r="AO16">
        <f t="shared" si="21"/>
      </c>
      <c r="AP16">
        <f t="shared" si="22"/>
      </c>
      <c r="AQ16">
        <f t="shared" si="23"/>
      </c>
      <c r="AR16">
        <f t="shared" si="24"/>
      </c>
      <c r="AS16">
        <f t="shared" si="25"/>
      </c>
      <c r="AT16">
        <f t="shared" si="26"/>
      </c>
      <c r="AU16">
        <f t="shared" si="27"/>
      </c>
      <c r="AV16">
        <f t="shared" si="28"/>
      </c>
      <c r="AW16">
        <f t="shared" si="29"/>
      </c>
    </row>
    <row r="17" spans="1:49" ht="12.75">
      <c r="A17" s="11" t="s">
        <v>32</v>
      </c>
      <c r="B17" s="28">
        <f t="shared" si="2"/>
      </c>
      <c r="C17" s="29">
        <f t="shared" si="30"/>
      </c>
      <c r="D17" s="30">
        <f t="shared" si="31"/>
      </c>
      <c r="E17">
        <f t="shared" si="32"/>
      </c>
      <c r="F17">
        <f t="shared" si="33"/>
      </c>
      <c r="G17">
        <f t="shared" si="34"/>
      </c>
      <c r="H17">
        <f t="shared" si="35"/>
      </c>
      <c r="I17">
        <f t="shared" si="36"/>
      </c>
      <c r="J17">
        <f t="shared" si="37"/>
      </c>
      <c r="K17">
        <f t="shared" si="38"/>
      </c>
      <c r="L17">
        <f t="shared" si="39"/>
      </c>
      <c r="M17">
        <f t="shared" si="40"/>
      </c>
      <c r="N17">
        <f t="shared" si="41"/>
      </c>
      <c r="O17">
        <f t="shared" si="42"/>
      </c>
      <c r="P17">
        <f t="shared" si="43"/>
      </c>
      <c r="Q17">
        <f t="shared" si="44"/>
      </c>
      <c r="R17">
        <f t="shared" si="45"/>
      </c>
      <c r="S17">
        <f t="shared" si="46"/>
      </c>
      <c r="T17">
        <f t="shared" si="47"/>
      </c>
      <c r="U17">
        <f t="shared" si="48"/>
      </c>
      <c r="V17">
        <f t="shared" si="49"/>
      </c>
      <c r="W17">
        <f t="shared" si="3"/>
      </c>
      <c r="X17">
        <f t="shared" si="4"/>
      </c>
      <c r="Y17">
        <f t="shared" si="5"/>
      </c>
      <c r="Z17">
        <f t="shared" si="6"/>
      </c>
      <c r="AA17">
        <f t="shared" si="7"/>
      </c>
      <c r="AB17">
        <f t="shared" si="8"/>
      </c>
      <c r="AC17">
        <f t="shared" si="9"/>
      </c>
      <c r="AD17">
        <f t="shared" si="10"/>
      </c>
      <c r="AE17">
        <f t="shared" si="11"/>
      </c>
      <c r="AF17">
        <f t="shared" si="12"/>
      </c>
      <c r="AG17">
        <f t="shared" si="13"/>
      </c>
      <c r="AH17">
        <f t="shared" si="14"/>
      </c>
      <c r="AI17">
        <f t="shared" si="15"/>
      </c>
      <c r="AJ17">
        <f t="shared" si="16"/>
      </c>
      <c r="AK17">
        <f t="shared" si="17"/>
      </c>
      <c r="AL17">
        <f t="shared" si="18"/>
      </c>
      <c r="AM17">
        <f t="shared" si="19"/>
      </c>
      <c r="AN17">
        <f t="shared" si="20"/>
      </c>
      <c r="AO17">
        <f t="shared" si="21"/>
      </c>
      <c r="AP17">
        <f t="shared" si="22"/>
      </c>
      <c r="AQ17">
        <f t="shared" si="23"/>
      </c>
      <c r="AR17">
        <f t="shared" si="24"/>
      </c>
      <c r="AS17">
        <f t="shared" si="25"/>
      </c>
      <c r="AT17">
        <f t="shared" si="26"/>
      </c>
      <c r="AU17">
        <f t="shared" si="27"/>
      </c>
      <c r="AV17">
        <f t="shared" si="28"/>
      </c>
      <c r="AW17">
        <f t="shared" si="29"/>
      </c>
    </row>
    <row r="20" spans="1:4" ht="12.75">
      <c r="A20" s="12" t="s">
        <v>37</v>
      </c>
      <c r="C20" s="29">
        <f>IF(NOT(ISBLANK('Player Names'!E32)),15,IF(NOT(ISBLANK('Player Names'!E31)),14,IF(NOT(ISBLANK('Player Names'!E30)),13,IF(NOT(ISBLANK('Player Names'!E29)),12,11))))</f>
        <v>11</v>
      </c>
      <c r="D20" s="30">
        <f>C20</f>
        <v>11</v>
      </c>
    </row>
    <row r="22" spans="1:52" ht="12.75">
      <c r="A22">
        <v>11</v>
      </c>
      <c r="B22" s="28">
        <v>1</v>
      </c>
      <c r="C22" s="29">
        <v>7</v>
      </c>
      <c r="D22" s="30">
        <v>4</v>
      </c>
      <c r="E22" s="27">
        <v>3</v>
      </c>
      <c r="F22" s="27">
        <v>9</v>
      </c>
      <c r="G22" s="27">
        <v>6</v>
      </c>
      <c r="H22" s="27">
        <v>5</v>
      </c>
      <c r="I22" s="27">
        <v>11</v>
      </c>
      <c r="J22" s="27">
        <v>8</v>
      </c>
      <c r="K22" s="27">
        <v>7</v>
      </c>
      <c r="L22" s="27">
        <v>2</v>
      </c>
      <c r="M22" s="27">
        <v>10</v>
      </c>
      <c r="N22" s="27">
        <f>K22+2</f>
        <v>9</v>
      </c>
      <c r="O22" s="27">
        <f>L22+2</f>
        <v>4</v>
      </c>
      <c r="P22" s="27">
        <f>N22-6</f>
        <v>3</v>
      </c>
      <c r="Q22" s="27">
        <f>N22+2</f>
        <v>11</v>
      </c>
      <c r="R22" s="27">
        <f>O22+2</f>
        <v>6</v>
      </c>
      <c r="S22" s="27">
        <f>Q22-6</f>
        <v>5</v>
      </c>
      <c r="T22" s="27">
        <v>2</v>
      </c>
      <c r="U22" s="27">
        <f>R22+2</f>
        <v>8</v>
      </c>
      <c r="V22" s="27">
        <v>5</v>
      </c>
      <c r="W22" s="27">
        <f>T22+2</f>
        <v>4</v>
      </c>
      <c r="X22" s="27">
        <f>U22+2</f>
        <v>10</v>
      </c>
      <c r="Y22" s="27">
        <v>7</v>
      </c>
      <c r="Z22" s="27">
        <v>6</v>
      </c>
      <c r="AA22" s="27">
        <v>1</v>
      </c>
      <c r="AB22" s="27">
        <v>9</v>
      </c>
      <c r="AC22" s="27">
        <v>8</v>
      </c>
      <c r="AD22" s="27">
        <v>3</v>
      </c>
      <c r="AE22" s="27">
        <v>11</v>
      </c>
      <c r="AF22" s="27">
        <v>10</v>
      </c>
      <c r="AG22" s="27">
        <v>5</v>
      </c>
      <c r="AH22" s="27">
        <v>2</v>
      </c>
      <c r="AI22" s="28">
        <v>1</v>
      </c>
      <c r="AJ22" s="29">
        <v>7</v>
      </c>
      <c r="AK22" s="30">
        <v>4</v>
      </c>
      <c r="AL22" s="27">
        <v>3</v>
      </c>
      <c r="AM22" s="27">
        <v>9</v>
      </c>
      <c r="AN22" s="27">
        <v>6</v>
      </c>
      <c r="AO22" s="27">
        <v>5</v>
      </c>
      <c r="AP22" s="27">
        <v>11</v>
      </c>
      <c r="AQ22" s="27">
        <v>8</v>
      </c>
      <c r="AR22" s="27">
        <v>7</v>
      </c>
      <c r="AS22" s="27">
        <v>2</v>
      </c>
      <c r="AT22" s="27">
        <v>10</v>
      </c>
      <c r="AU22" s="27">
        <f>AR22+2</f>
        <v>9</v>
      </c>
      <c r="AV22" s="27">
        <f>AS22+2</f>
        <v>4</v>
      </c>
      <c r="AW22" s="27">
        <f>AU22-6</f>
        <v>3</v>
      </c>
      <c r="AX22" s="27">
        <f>AU22+2</f>
        <v>11</v>
      </c>
      <c r="AY22" s="27">
        <f>AV22+2</f>
        <v>6</v>
      </c>
      <c r="AZ22" s="27">
        <f>AX22-6</f>
        <v>5</v>
      </c>
    </row>
    <row r="23" spans="1:49" ht="12.75">
      <c r="A23">
        <v>12</v>
      </c>
      <c r="B23" s="28">
        <v>1</v>
      </c>
      <c r="C23" s="29">
        <v>5</v>
      </c>
      <c r="D23" s="30">
        <v>9</v>
      </c>
      <c r="E23">
        <v>2</v>
      </c>
      <c r="F23">
        <v>6</v>
      </c>
      <c r="G23">
        <v>10</v>
      </c>
      <c r="H23">
        <v>3</v>
      </c>
      <c r="I23">
        <v>7</v>
      </c>
      <c r="J23">
        <v>11</v>
      </c>
      <c r="K23">
        <v>4</v>
      </c>
      <c r="L23">
        <v>8</v>
      </c>
      <c r="M23">
        <v>12</v>
      </c>
      <c r="N23">
        <v>1</v>
      </c>
      <c r="O23">
        <v>5</v>
      </c>
      <c r="P23">
        <v>9</v>
      </c>
      <c r="Q23">
        <v>2</v>
      </c>
      <c r="R23">
        <v>6</v>
      </c>
      <c r="S23">
        <v>10</v>
      </c>
      <c r="T23">
        <v>3</v>
      </c>
      <c r="U23">
        <v>7</v>
      </c>
      <c r="V23">
        <v>11</v>
      </c>
      <c r="W23">
        <v>4</v>
      </c>
      <c r="X23">
        <v>8</v>
      </c>
      <c r="Y23">
        <v>12</v>
      </c>
      <c r="Z23">
        <v>1</v>
      </c>
      <c r="AA23">
        <v>5</v>
      </c>
      <c r="AB23">
        <v>9</v>
      </c>
      <c r="AC23">
        <v>2</v>
      </c>
      <c r="AD23">
        <v>6</v>
      </c>
      <c r="AE23">
        <v>10</v>
      </c>
      <c r="AF23">
        <v>3</v>
      </c>
      <c r="AG23">
        <v>7</v>
      </c>
      <c r="AH23">
        <v>11</v>
      </c>
      <c r="AI23">
        <v>4</v>
      </c>
      <c r="AJ23">
        <v>8</v>
      </c>
      <c r="AK23">
        <v>12</v>
      </c>
      <c r="AL23">
        <v>1</v>
      </c>
      <c r="AM23">
        <v>5</v>
      </c>
      <c r="AN23">
        <v>9</v>
      </c>
      <c r="AO23">
        <v>2</v>
      </c>
      <c r="AP23">
        <v>6</v>
      </c>
      <c r="AQ23">
        <v>10</v>
      </c>
      <c r="AR23">
        <v>3</v>
      </c>
      <c r="AS23">
        <v>7</v>
      </c>
      <c r="AT23">
        <v>11</v>
      </c>
      <c r="AU23">
        <v>4</v>
      </c>
      <c r="AV23">
        <v>8</v>
      </c>
      <c r="AW23">
        <v>12</v>
      </c>
    </row>
    <row r="24" spans="1:53" s="27" customFormat="1" ht="12.75">
      <c r="A24" s="27">
        <v>13</v>
      </c>
      <c r="B24" s="28">
        <v>1</v>
      </c>
      <c r="C24" s="29">
        <v>7</v>
      </c>
      <c r="D24" s="30">
        <v>11</v>
      </c>
      <c r="E24" s="27">
        <v>3</v>
      </c>
      <c r="F24" s="27">
        <v>9</v>
      </c>
      <c r="G24" s="27">
        <v>13</v>
      </c>
      <c r="H24" s="27">
        <v>5</v>
      </c>
      <c r="I24" s="27">
        <v>11</v>
      </c>
      <c r="J24" s="27">
        <v>2</v>
      </c>
      <c r="K24" s="27">
        <v>7</v>
      </c>
      <c r="L24" s="27">
        <v>13</v>
      </c>
      <c r="M24" s="27">
        <v>4</v>
      </c>
      <c r="N24" s="27">
        <v>9</v>
      </c>
      <c r="O24" s="27">
        <v>2</v>
      </c>
      <c r="P24" s="27">
        <v>6</v>
      </c>
      <c r="Q24" s="27">
        <v>11</v>
      </c>
      <c r="R24" s="27">
        <v>4</v>
      </c>
      <c r="S24" s="27">
        <v>8</v>
      </c>
      <c r="T24" s="27">
        <v>13</v>
      </c>
      <c r="U24" s="27">
        <v>6</v>
      </c>
      <c r="V24" s="27">
        <v>10</v>
      </c>
      <c r="W24" s="27">
        <v>2</v>
      </c>
      <c r="X24" s="27">
        <v>8</v>
      </c>
      <c r="Y24" s="27">
        <v>12</v>
      </c>
      <c r="Z24" s="27">
        <v>4</v>
      </c>
      <c r="AA24" s="27">
        <v>10</v>
      </c>
      <c r="AB24" s="27">
        <v>8</v>
      </c>
      <c r="AC24" s="27">
        <v>6</v>
      </c>
      <c r="AD24" s="27">
        <v>12</v>
      </c>
      <c r="AE24" s="27">
        <v>3</v>
      </c>
      <c r="AF24" s="27">
        <v>8</v>
      </c>
      <c r="AG24" s="27">
        <v>1</v>
      </c>
      <c r="AH24" s="27">
        <v>5</v>
      </c>
      <c r="AI24" s="27">
        <v>10</v>
      </c>
      <c r="AJ24" s="27">
        <v>3</v>
      </c>
      <c r="AK24" s="27">
        <v>7</v>
      </c>
      <c r="AL24" s="27">
        <v>12</v>
      </c>
      <c r="AM24" s="27">
        <v>5</v>
      </c>
      <c r="AN24" s="27">
        <v>8</v>
      </c>
      <c r="AO24" s="27">
        <v>1</v>
      </c>
      <c r="AP24" s="27">
        <v>7</v>
      </c>
      <c r="AQ24" s="27">
        <v>10</v>
      </c>
      <c r="AR24" s="27">
        <v>13</v>
      </c>
      <c r="AS24" s="27">
        <v>2</v>
      </c>
      <c r="AT24" s="27">
        <v>6</v>
      </c>
      <c r="AU24" s="27">
        <v>10</v>
      </c>
      <c r="AV24" s="27">
        <v>3</v>
      </c>
      <c r="AW24" s="27">
        <v>7</v>
      </c>
      <c r="AX24" s="27">
        <v>11</v>
      </c>
      <c r="AY24" s="27">
        <v>4</v>
      </c>
      <c r="AZ24" s="27">
        <v>8</v>
      </c>
      <c r="BA24" s="27">
        <v>12</v>
      </c>
    </row>
    <row r="25" spans="1:57" ht="12.75">
      <c r="A25">
        <v>14</v>
      </c>
      <c r="B25" s="28">
        <v>1</v>
      </c>
      <c r="C25" s="29">
        <f aca="true" t="shared" si="50" ref="C25:L25">IF(MOD(COLUMN()-2,$C$20)=0,1,IF((B25+4)&gt;$C$20,(B25-11),B25+4))</f>
        <v>5</v>
      </c>
      <c r="D25" s="30">
        <f t="shared" si="50"/>
        <v>9</v>
      </c>
      <c r="E25">
        <f t="shared" si="50"/>
        <v>-2</v>
      </c>
      <c r="F25">
        <f t="shared" si="50"/>
        <v>2</v>
      </c>
      <c r="G25">
        <f t="shared" si="50"/>
        <v>6</v>
      </c>
      <c r="H25">
        <f t="shared" si="50"/>
        <v>10</v>
      </c>
      <c r="I25">
        <f t="shared" si="50"/>
        <v>-1</v>
      </c>
      <c r="J25">
        <f t="shared" si="50"/>
        <v>3</v>
      </c>
      <c r="K25">
        <f t="shared" si="50"/>
        <v>7</v>
      </c>
      <c r="L25">
        <f t="shared" si="50"/>
        <v>11</v>
      </c>
      <c r="M25">
        <v>4</v>
      </c>
      <c r="N25">
        <v>8</v>
      </c>
      <c r="O25" s="14">
        <v>12</v>
      </c>
      <c r="P25">
        <v>1</v>
      </c>
      <c r="Q25">
        <f aca="true" t="shared" si="51" ref="Q25:Z25">IF(MOD(COLUMN()-2,$C$20)=0,1,IF((P25+4)&gt;$C$20,(P25-11),P25+4))</f>
        <v>5</v>
      </c>
      <c r="R25">
        <f t="shared" si="51"/>
        <v>9</v>
      </c>
      <c r="S25">
        <f t="shared" si="51"/>
        <v>-2</v>
      </c>
      <c r="T25">
        <f t="shared" si="51"/>
        <v>2</v>
      </c>
      <c r="U25">
        <f t="shared" si="51"/>
        <v>6</v>
      </c>
      <c r="V25">
        <f t="shared" si="51"/>
        <v>10</v>
      </c>
      <c r="W25">
        <f t="shared" si="51"/>
        <v>-1</v>
      </c>
      <c r="X25">
        <f t="shared" si="51"/>
        <v>1</v>
      </c>
      <c r="Y25">
        <f t="shared" si="51"/>
        <v>5</v>
      </c>
      <c r="Z25">
        <f t="shared" si="51"/>
        <v>9</v>
      </c>
      <c r="AA25">
        <v>4</v>
      </c>
      <c r="AB25">
        <v>8</v>
      </c>
      <c r="AC25" s="14">
        <v>12</v>
      </c>
      <c r="AD25">
        <v>1</v>
      </c>
      <c r="AE25">
        <f aca="true" t="shared" si="52" ref="AE25:AN25">IF(MOD(COLUMN()-2,$C$20)=0,1,IF((AD25+4)&gt;$C$20,(AD25-11),AD25+4))</f>
        <v>5</v>
      </c>
      <c r="AF25">
        <f t="shared" si="52"/>
        <v>9</v>
      </c>
      <c r="AG25">
        <f t="shared" si="52"/>
        <v>-2</v>
      </c>
      <c r="AH25">
        <f t="shared" si="52"/>
        <v>2</v>
      </c>
      <c r="AI25">
        <f t="shared" si="52"/>
        <v>1</v>
      </c>
      <c r="AJ25">
        <f t="shared" si="52"/>
        <v>5</v>
      </c>
      <c r="AK25">
        <f t="shared" si="52"/>
        <v>9</v>
      </c>
      <c r="AL25">
        <f t="shared" si="52"/>
        <v>-2</v>
      </c>
      <c r="AM25">
        <f t="shared" si="52"/>
        <v>2</v>
      </c>
      <c r="AN25">
        <f t="shared" si="52"/>
        <v>6</v>
      </c>
      <c r="AO25">
        <v>4</v>
      </c>
      <c r="AP25">
        <v>8</v>
      </c>
      <c r="AQ25" s="14">
        <v>12</v>
      </c>
      <c r="AR25">
        <v>1</v>
      </c>
      <c r="AS25">
        <f>IF(MOD(COLUMN()-2,$C$20)=0,1,IF((AR25+4)&gt;$C$20,(AR25-11),AR25+4))</f>
        <v>5</v>
      </c>
      <c r="AT25">
        <f aca="true" t="shared" si="53" ref="AT25:BE26">IF(MOD(COLUMN()-2,$C$20)=0,1,IF((AS25+4)&gt;$C$20,(AS25-11),AS25+4))</f>
        <v>1</v>
      </c>
      <c r="AU25">
        <f t="shared" si="53"/>
        <v>5</v>
      </c>
      <c r="AV25">
        <f t="shared" si="53"/>
        <v>9</v>
      </c>
      <c r="AW25">
        <f t="shared" si="53"/>
        <v>-2</v>
      </c>
      <c r="AX25">
        <f t="shared" si="53"/>
        <v>2</v>
      </c>
      <c r="AY25">
        <f t="shared" si="53"/>
        <v>6</v>
      </c>
      <c r="AZ25">
        <f t="shared" si="53"/>
        <v>10</v>
      </c>
      <c r="BA25">
        <f t="shared" si="53"/>
        <v>-1</v>
      </c>
      <c r="BB25">
        <f t="shared" si="53"/>
        <v>3</v>
      </c>
      <c r="BC25">
        <v>4</v>
      </c>
      <c r="BD25">
        <v>8</v>
      </c>
      <c r="BE25" s="14">
        <v>12</v>
      </c>
    </row>
    <row r="26" spans="1:61" ht="12.75">
      <c r="A26">
        <v>15</v>
      </c>
      <c r="B26" s="28">
        <v>1</v>
      </c>
      <c r="C26" s="29">
        <v>7</v>
      </c>
      <c r="D26" s="30">
        <f>IF(MOD(COLUMN()-2,$C$20)=0,1,IF((C26+4)&gt;$C$20,(C26-11),C26+4))</f>
        <v>11</v>
      </c>
      <c r="E26" s="27">
        <v>3</v>
      </c>
      <c r="F26" s="27">
        <v>9</v>
      </c>
      <c r="G26" s="27">
        <v>13</v>
      </c>
      <c r="H26" s="27">
        <v>5</v>
      </c>
      <c r="I26" s="27">
        <v>11</v>
      </c>
      <c r="J26" s="27">
        <v>15</v>
      </c>
      <c r="K26" s="27">
        <v>7</v>
      </c>
      <c r="L26" s="27">
        <v>13</v>
      </c>
      <c r="M26" s="27">
        <v>2</v>
      </c>
      <c r="N26" s="27">
        <v>9</v>
      </c>
      <c r="O26" s="27">
        <v>15</v>
      </c>
      <c r="P26" s="27">
        <v>4</v>
      </c>
      <c r="Q26" s="27">
        <v>11</v>
      </c>
      <c r="R26" s="27">
        <v>2</v>
      </c>
      <c r="S26" s="27">
        <v>6</v>
      </c>
      <c r="T26" s="27">
        <v>13</v>
      </c>
      <c r="U26" s="27">
        <v>4</v>
      </c>
      <c r="V26" s="27">
        <v>8</v>
      </c>
      <c r="W26" s="27">
        <v>15</v>
      </c>
      <c r="X26" s="27">
        <v>6</v>
      </c>
      <c r="Y26" s="27">
        <v>10</v>
      </c>
      <c r="Z26" s="27">
        <v>2</v>
      </c>
      <c r="AA26" s="27">
        <v>8</v>
      </c>
      <c r="AB26" s="27">
        <v>12</v>
      </c>
      <c r="AC26" s="27">
        <v>4</v>
      </c>
      <c r="AD26" s="27">
        <v>10</v>
      </c>
      <c r="AE26" s="27">
        <v>14</v>
      </c>
      <c r="AF26" s="27">
        <v>6</v>
      </c>
      <c r="AG26" s="27">
        <v>12</v>
      </c>
      <c r="AH26" s="27">
        <v>1</v>
      </c>
      <c r="AI26" s="27">
        <v>8</v>
      </c>
      <c r="AJ26" s="27">
        <v>14</v>
      </c>
      <c r="AK26" s="27">
        <v>3</v>
      </c>
      <c r="AL26" s="27">
        <v>10</v>
      </c>
      <c r="AM26" s="27">
        <v>1</v>
      </c>
      <c r="AN26" s="27">
        <v>5</v>
      </c>
      <c r="AO26" s="27">
        <v>12</v>
      </c>
      <c r="AP26" s="27">
        <v>3</v>
      </c>
      <c r="AQ26" s="27">
        <v>7</v>
      </c>
      <c r="AR26" s="27">
        <v>13</v>
      </c>
      <c r="AS26" s="27">
        <v>2</v>
      </c>
      <c r="AT26" s="27">
        <v>6</v>
      </c>
      <c r="AU26" s="27">
        <v>10</v>
      </c>
      <c r="AV26" s="27">
        <v>3</v>
      </c>
      <c r="AW26" s="27">
        <v>7</v>
      </c>
      <c r="AX26">
        <f t="shared" si="53"/>
        <v>11</v>
      </c>
      <c r="AY26">
        <f t="shared" si="53"/>
        <v>0</v>
      </c>
      <c r="AZ26">
        <f t="shared" si="53"/>
        <v>4</v>
      </c>
      <c r="BA26">
        <f t="shared" si="53"/>
        <v>8</v>
      </c>
      <c r="BB26">
        <f t="shared" si="53"/>
        <v>-3</v>
      </c>
      <c r="BC26">
        <f t="shared" si="53"/>
        <v>1</v>
      </c>
      <c r="BD26">
        <f t="shared" si="53"/>
        <v>5</v>
      </c>
      <c r="BE26">
        <f t="shared" si="53"/>
        <v>1</v>
      </c>
      <c r="BF26">
        <v>15</v>
      </c>
      <c r="BG26">
        <v>4</v>
      </c>
      <c r="BH26">
        <v>8</v>
      </c>
      <c r="BI26">
        <v>12</v>
      </c>
    </row>
    <row r="27" ht="12.75">
      <c r="H27" s="14" t="s">
        <v>38</v>
      </c>
    </row>
    <row r="28" spans="5:10" ht="12.75">
      <c r="E28" s="14"/>
      <c r="F28" s="14"/>
      <c r="G28" s="14"/>
      <c r="H28" s="14"/>
      <c r="I28" s="14"/>
      <c r="J28" s="14"/>
    </row>
    <row r="29" spans="5:6" ht="12.75">
      <c r="E29" s="14"/>
      <c r="F29" s="14"/>
    </row>
    <row r="30" spans="6:9" ht="12.75">
      <c r="F30">
        <f>IF(E28+4&gt;$C$37,B28+1,E28+4)</f>
        <v>1</v>
      </c>
      <c r="G30">
        <f>IF(F28+4&gt;$C$37,C28+1,F28+4)</f>
        <v>1</v>
      </c>
      <c r="H30">
        <f>IF(G28+4&gt;$C$37,D28+1,G28+4)</f>
        <v>1</v>
      </c>
      <c r="I30">
        <f>IF(H28+4&gt;$C$37,E28+1,H28+4)</f>
        <v>1</v>
      </c>
    </row>
    <row r="32" ht="12.75">
      <c r="F32" s="14"/>
    </row>
    <row r="33" spans="2:17" ht="12.75">
      <c r="B33" s="28">
        <f>VLOOKUP($D$20,$A$22:$AW$26,COLUMN())</f>
        <v>1</v>
      </c>
      <c r="C33" s="29">
        <f aca="true" t="shared" si="54" ref="C33:Q33">VLOOKUP($C$20,$A$22:$AW$26,COLUMN())</f>
        <v>7</v>
      </c>
      <c r="D33" s="30">
        <f t="shared" si="54"/>
        <v>4</v>
      </c>
      <c r="E33">
        <f t="shared" si="54"/>
        <v>3</v>
      </c>
      <c r="F33">
        <f t="shared" si="54"/>
        <v>9</v>
      </c>
      <c r="G33">
        <f t="shared" si="54"/>
        <v>6</v>
      </c>
      <c r="H33">
        <f t="shared" si="54"/>
        <v>5</v>
      </c>
      <c r="I33">
        <f t="shared" si="54"/>
        <v>11</v>
      </c>
      <c r="J33">
        <f t="shared" si="54"/>
        <v>8</v>
      </c>
      <c r="K33">
        <f t="shared" si="54"/>
        <v>7</v>
      </c>
      <c r="L33">
        <f t="shared" si="54"/>
        <v>2</v>
      </c>
      <c r="M33">
        <f t="shared" si="54"/>
        <v>10</v>
      </c>
      <c r="N33">
        <f t="shared" si="54"/>
        <v>9</v>
      </c>
      <c r="O33">
        <f t="shared" si="54"/>
        <v>4</v>
      </c>
      <c r="P33">
        <f t="shared" si="54"/>
        <v>3</v>
      </c>
      <c r="Q33">
        <f t="shared" si="54"/>
        <v>11</v>
      </c>
    </row>
    <row r="34" ht="12.75">
      <c r="B34" s="28">
        <f>IF(B33=$C$20,1,B33+1)</f>
        <v>2</v>
      </c>
    </row>
    <row r="35" spans="2:10" ht="13.5" thickBot="1">
      <c r="B35" s="28">
        <f aca="true" t="shared" si="55" ref="B35:B47">IF(B34=$C$20,1,B34+1)</f>
        <v>3</v>
      </c>
      <c r="F35">
        <v>11</v>
      </c>
      <c r="G35">
        <v>12</v>
      </c>
      <c r="H35">
        <v>13</v>
      </c>
      <c r="I35">
        <v>14</v>
      </c>
      <c r="J35">
        <v>15</v>
      </c>
    </row>
    <row r="36" spans="2:17" ht="12.75">
      <c r="B36" s="28">
        <f t="shared" si="55"/>
        <v>4</v>
      </c>
      <c r="F36" s="4" t="s">
        <v>0</v>
      </c>
      <c r="G36" s="4" t="s">
        <v>0</v>
      </c>
      <c r="H36" s="4" t="s">
        <v>0</v>
      </c>
      <c r="I36" s="4" t="s">
        <v>35</v>
      </c>
      <c r="J36" s="4" t="s">
        <v>0</v>
      </c>
      <c r="N36" t="e">
        <f>HLOOKUP($F$35,$G$35:$J$50,ROW()-34)</f>
        <v>#N/A</v>
      </c>
      <c r="Q36" t="e">
        <f>HLOOKUP('Games by Position #'!$D$20,'Games by Position #'!$G$35:$J$50,ROW()-34)</f>
        <v>#N/A</v>
      </c>
    </row>
    <row r="37" spans="2:17" ht="12.75">
      <c r="B37" s="28">
        <f t="shared" si="55"/>
        <v>5</v>
      </c>
      <c r="F37" s="5" t="s">
        <v>1</v>
      </c>
      <c r="G37" s="5" t="s">
        <v>27</v>
      </c>
      <c r="H37" s="5" t="s">
        <v>1</v>
      </c>
      <c r="I37" s="5" t="s">
        <v>27</v>
      </c>
      <c r="J37" s="5" t="s">
        <v>1</v>
      </c>
      <c r="N37" t="e">
        <f aca="true" t="shared" si="56" ref="N37:N50">HLOOKUP($F$35,$G$35:$J$50,ROW()-34)</f>
        <v>#N/A</v>
      </c>
      <c r="Q37" t="e">
        <f>HLOOKUP('Games by Position #'!$D$20,'Games by Position #'!$G$35:$J$50,ROW()-34)</f>
        <v>#N/A</v>
      </c>
    </row>
    <row r="38" spans="2:17" ht="12.75">
      <c r="B38" s="28">
        <f t="shared" si="55"/>
        <v>6</v>
      </c>
      <c r="F38" s="5" t="s">
        <v>2</v>
      </c>
      <c r="G38" s="5" t="s">
        <v>1</v>
      </c>
      <c r="H38" s="5" t="s">
        <v>2</v>
      </c>
      <c r="I38" s="5" t="s">
        <v>35</v>
      </c>
      <c r="J38" s="5" t="s">
        <v>2</v>
      </c>
      <c r="N38" t="e">
        <f t="shared" si="56"/>
        <v>#N/A</v>
      </c>
      <c r="Q38" t="e">
        <f>HLOOKUP('Games by Position #'!$D$20,'Games by Position #'!$G$35:$J$50,ROW()-34)</f>
        <v>#N/A</v>
      </c>
    </row>
    <row r="39" spans="2:17" ht="12.75">
      <c r="B39" s="28">
        <f t="shared" si="55"/>
        <v>7</v>
      </c>
      <c r="F39" s="5" t="s">
        <v>3</v>
      </c>
      <c r="G39" s="5" t="s">
        <v>30</v>
      </c>
      <c r="H39" s="5" t="s">
        <v>3</v>
      </c>
      <c r="I39" s="5" t="s">
        <v>30</v>
      </c>
      <c r="J39" s="5" t="s">
        <v>3</v>
      </c>
      <c r="N39" t="e">
        <f t="shared" si="56"/>
        <v>#N/A</v>
      </c>
      <c r="Q39" t="e">
        <f>HLOOKUP('Games by Position #'!$D$20,'Games by Position #'!$G$35:$J$50,ROW()-34)</f>
        <v>#N/A</v>
      </c>
    </row>
    <row r="40" spans="2:17" ht="12.75">
      <c r="B40" s="28">
        <f t="shared" si="55"/>
        <v>8</v>
      </c>
      <c r="F40" s="5" t="s">
        <v>25</v>
      </c>
      <c r="G40" s="5" t="s">
        <v>2</v>
      </c>
      <c r="H40" s="5" t="s">
        <v>25</v>
      </c>
      <c r="I40" s="5" t="s">
        <v>2</v>
      </c>
      <c r="J40" s="5" t="s">
        <v>25</v>
      </c>
      <c r="N40" t="e">
        <f t="shared" si="56"/>
        <v>#N/A</v>
      </c>
      <c r="Q40" t="e">
        <f>HLOOKUP('Games by Position #'!$D$20,'Games by Position #'!$G$35:$J$50,ROW()-34)</f>
        <v>#N/A</v>
      </c>
    </row>
    <row r="41" spans="2:17" ht="12.75">
      <c r="B41" s="28">
        <f t="shared" si="55"/>
        <v>9</v>
      </c>
      <c r="F41" s="11" t="s">
        <v>4</v>
      </c>
      <c r="G41" s="5" t="s">
        <v>28</v>
      </c>
      <c r="H41" s="11" t="s">
        <v>4</v>
      </c>
      <c r="I41" s="5" t="s">
        <v>28</v>
      </c>
      <c r="J41" s="11" t="s">
        <v>4</v>
      </c>
      <c r="N41" t="e">
        <f t="shared" si="56"/>
        <v>#N/A</v>
      </c>
      <c r="Q41" t="e">
        <f>HLOOKUP('Games by Position #'!$D$20,'Games by Position #'!$G$35:$J$50,ROW()-34)</f>
        <v>#N/A</v>
      </c>
    </row>
    <row r="42" spans="2:17" ht="12.75">
      <c r="B42" s="28">
        <f t="shared" si="55"/>
        <v>10</v>
      </c>
      <c r="F42" s="5" t="s">
        <v>29</v>
      </c>
      <c r="G42" s="5" t="s">
        <v>3</v>
      </c>
      <c r="H42" s="5" t="s">
        <v>29</v>
      </c>
      <c r="I42" s="5" t="s">
        <v>3</v>
      </c>
      <c r="J42" s="5" t="s">
        <v>29</v>
      </c>
      <c r="N42" t="e">
        <f t="shared" si="56"/>
        <v>#N/A</v>
      </c>
      <c r="Q42" t="e">
        <f>HLOOKUP('Games by Position #'!$D$20,'Games by Position #'!$G$35:$J$50,ROW()-34)</f>
        <v>#N/A</v>
      </c>
    </row>
    <row r="43" spans="2:17" ht="12.75">
      <c r="B43" s="28">
        <f t="shared" si="55"/>
        <v>11</v>
      </c>
      <c r="F43" s="5" t="s">
        <v>34</v>
      </c>
      <c r="G43" s="5" t="s">
        <v>31</v>
      </c>
      <c r="H43" s="5" t="s">
        <v>34</v>
      </c>
      <c r="I43" s="5" t="s">
        <v>31</v>
      </c>
      <c r="J43" s="5" t="s">
        <v>34</v>
      </c>
      <c r="N43" t="e">
        <f t="shared" si="56"/>
        <v>#N/A</v>
      </c>
      <c r="Q43" t="e">
        <f>HLOOKUP('Games by Position #'!$D$20,'Games by Position #'!$G$35:$J$50,ROW()-34)</f>
        <v>#N/A</v>
      </c>
    </row>
    <row r="44" spans="2:17" ht="12.75">
      <c r="B44" s="28">
        <f t="shared" si="55"/>
        <v>1</v>
      </c>
      <c r="F44" s="5" t="s">
        <v>33</v>
      </c>
      <c r="G44" s="5" t="s">
        <v>35</v>
      </c>
      <c r="H44" s="5" t="s">
        <v>33</v>
      </c>
      <c r="I44" s="5" t="s">
        <v>35</v>
      </c>
      <c r="J44" s="5" t="s">
        <v>33</v>
      </c>
      <c r="N44" t="e">
        <f t="shared" si="56"/>
        <v>#N/A</v>
      </c>
      <c r="Q44" t="e">
        <f>HLOOKUP('Games by Position #'!$D$20,'Games by Position #'!$G$35:$J$50,ROW()-34)</f>
        <v>#N/A</v>
      </c>
    </row>
    <row r="45" spans="2:17" ht="12.75">
      <c r="B45" s="28">
        <f t="shared" si="55"/>
        <v>2</v>
      </c>
      <c r="F45" s="5" t="s">
        <v>27</v>
      </c>
      <c r="G45" s="5" t="s">
        <v>4</v>
      </c>
      <c r="H45" s="5" t="s">
        <v>27</v>
      </c>
      <c r="I45" s="5" t="s">
        <v>4</v>
      </c>
      <c r="J45" s="5" t="s">
        <v>27</v>
      </c>
      <c r="N45" t="e">
        <f t="shared" si="56"/>
        <v>#N/A</v>
      </c>
      <c r="Q45" t="e">
        <f>HLOOKUP('Games by Position #'!$D$20,'Games by Position #'!$G$35:$J$50,ROW()-34)</f>
        <v>#N/A</v>
      </c>
    </row>
    <row r="46" spans="2:17" ht="12.75">
      <c r="B46" s="28">
        <f t="shared" si="55"/>
        <v>3</v>
      </c>
      <c r="F46" s="5" t="s">
        <v>35</v>
      </c>
      <c r="G46" s="5" t="s">
        <v>29</v>
      </c>
      <c r="H46" s="5" t="s">
        <v>35</v>
      </c>
      <c r="I46" s="5" t="s">
        <v>29</v>
      </c>
      <c r="J46" s="5" t="s">
        <v>35</v>
      </c>
      <c r="N46" t="e">
        <f t="shared" si="56"/>
        <v>#N/A</v>
      </c>
      <c r="Q46" t="e">
        <f>HLOOKUP('Games by Position #'!$D$20,'Games by Position #'!$G$35:$J$50,ROW()-34)</f>
        <v>#N/A</v>
      </c>
    </row>
    <row r="47" spans="2:17" ht="12.75">
      <c r="B47" s="28">
        <f t="shared" si="55"/>
        <v>4</v>
      </c>
      <c r="G47" s="5" t="s">
        <v>25</v>
      </c>
      <c r="H47" s="5" t="s">
        <v>35</v>
      </c>
      <c r="I47" s="5" t="s">
        <v>25</v>
      </c>
      <c r="J47" s="5" t="s">
        <v>35</v>
      </c>
      <c r="N47" t="e">
        <f t="shared" si="56"/>
        <v>#N/A</v>
      </c>
      <c r="Q47" t="e">
        <f>HLOOKUP('Games by Position #'!$D$20,'Games by Position #'!$G$35:$J$50,ROW()-34)</f>
        <v>#N/A</v>
      </c>
    </row>
    <row r="48" spans="8:17" ht="13.5" thickBot="1">
      <c r="H48" s="21" t="s">
        <v>35</v>
      </c>
      <c r="I48" s="21" t="s">
        <v>1</v>
      </c>
      <c r="J48" s="21" t="s">
        <v>35</v>
      </c>
      <c r="N48" t="e">
        <f t="shared" si="56"/>
        <v>#N/A</v>
      </c>
      <c r="Q48" t="e">
        <f>HLOOKUP('Games by Position #'!$D$20,'Games by Position #'!$G$35:$J$50,ROW()-34)</f>
        <v>#N/A</v>
      </c>
    </row>
    <row r="49" spans="9:17" ht="12.75">
      <c r="I49" s="5" t="s">
        <v>0</v>
      </c>
      <c r="J49" s="5" t="s">
        <v>0</v>
      </c>
      <c r="N49" t="e">
        <f t="shared" si="56"/>
        <v>#N/A</v>
      </c>
      <c r="Q49" t="e">
        <f>HLOOKUP('Games by Position #'!$D$20,'Games by Position #'!$G$35:$J$50,ROW()-34)</f>
        <v>#N/A</v>
      </c>
    </row>
    <row r="50" spans="10:17" ht="12.75">
      <c r="J50" s="5" t="s">
        <v>2</v>
      </c>
      <c r="N50" t="e">
        <f t="shared" si="56"/>
        <v>#N/A</v>
      </c>
      <c r="Q50" t="e">
        <f>HLOOKUP('Games by Position #'!$D$20,'Games by Position #'!$G$35:$J$50,ROW()-34)</f>
        <v>#N/A</v>
      </c>
    </row>
  </sheetData>
  <sheetProtection/>
  <mergeCells count="16">
    <mergeCell ref="N1:P1"/>
    <mergeCell ref="Q1:S1"/>
    <mergeCell ref="T1:V1"/>
    <mergeCell ref="W1:Y1"/>
    <mergeCell ref="B1:D1"/>
    <mergeCell ref="E1:G1"/>
    <mergeCell ref="H1:J1"/>
    <mergeCell ref="K1:M1"/>
    <mergeCell ref="AU1:AW1"/>
    <mergeCell ref="AL1:AN1"/>
    <mergeCell ref="AO1:AQ1"/>
    <mergeCell ref="AR1:AT1"/>
    <mergeCell ref="Z1:AB1"/>
    <mergeCell ref="AC1:AE1"/>
    <mergeCell ref="AF1:AH1"/>
    <mergeCell ref="AI1:A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Romola</dc:creator>
  <cp:keywords/>
  <dc:description/>
  <cp:lastModifiedBy>Randy Dahlin</cp:lastModifiedBy>
  <cp:lastPrinted>2017-06-12T21:16:57Z</cp:lastPrinted>
  <dcterms:created xsi:type="dcterms:W3CDTF">2001-04-18T00:12:24Z</dcterms:created>
  <dcterms:modified xsi:type="dcterms:W3CDTF">2019-04-19T18:07:54Z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1611790514</vt:i4>
  </property>
  <property fmtid="{D5CDD505-2E9C-101B-9397-08002B2CF9AE}" pid="3" name="_NewReviewCycle">
    <vt:lpwstr/>
  </property>
  <property fmtid="{D5CDD505-2E9C-101B-9397-08002B2CF9AE}" pid="4" name="_EmailSubject">
    <vt:lpwstr>Things to add to website</vt:lpwstr>
  </property>
  <property fmtid="{D5CDD505-2E9C-101B-9397-08002B2CF9AE}" pid="5" name="_AuthorEmail">
    <vt:lpwstr>jordan.clementson@ci.moorhead.mn.us</vt:lpwstr>
  </property>
  <property fmtid="{D5CDD505-2E9C-101B-9397-08002B2CF9AE}" pid="6" name="_AuthorEmailDisplayName">
    <vt:lpwstr>Jordan Clementson</vt:lpwstr>
  </property>
  <property fmtid="{D5CDD505-2E9C-101B-9397-08002B2CF9AE}" pid="7" name="_ReviewingToolsShownOnce">
    <vt:lpwstr/>
  </property>
</Properties>
</file>